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25" activeTab="0"/>
  </bookViews>
  <sheets>
    <sheet name="модуль" sheetId="1" r:id="rId1"/>
    <sheet name="МО" sheetId="2" r:id="rId2"/>
    <sheet name="ОВЗ 12+" sheetId="3" r:id="rId3"/>
  </sheets>
  <definedNames/>
  <calcPr fullCalcOnLoad="1" refMode="R1C1"/>
</workbook>
</file>

<file path=xl/sharedStrings.xml><?xml version="1.0" encoding="utf-8"?>
<sst xmlns="http://schemas.openxmlformats.org/spreadsheetml/2006/main" count="1060" uniqueCount="178">
  <si>
    <t>Модульное меню горячего питания по свободному выбору (12+)</t>
  </si>
  <si>
    <t>1 неделя</t>
  </si>
  <si>
    <t>ПОНЕДЕЛЬНИК</t>
  </si>
  <si>
    <t>Наименование</t>
  </si>
  <si>
    <t>ВЫХОД, гр</t>
  </si>
  <si>
    <t>БЕЛКИ гр</t>
  </si>
  <si>
    <t>ЖИРЫ гр</t>
  </si>
  <si>
    <t>УГЛЕВОДЫ гр</t>
  </si>
  <si>
    <t>ККАЛ</t>
  </si>
  <si>
    <t>№ ТК</t>
  </si>
  <si>
    <t>№ ПО СБ. РЕЦ.</t>
  </si>
  <si>
    <t>Горячее питание</t>
  </si>
  <si>
    <t>Салат зеленый с овощами</t>
  </si>
  <si>
    <t>Люля кебаб из свинины и курицы</t>
  </si>
  <si>
    <t>Макаронные изделия отварные (спагетти)</t>
  </si>
  <si>
    <t>Чай с сахаром и лимоном</t>
  </si>
  <si>
    <t>ИТОГО</t>
  </si>
  <si>
    <t>ВТОРНИК</t>
  </si>
  <si>
    <t>СРЕДА</t>
  </si>
  <si>
    <t>Картофельное пюре</t>
  </si>
  <si>
    <t>Хлеб " Дарницкий" порциями</t>
  </si>
  <si>
    <t>ЧЕТВЕРГ</t>
  </si>
  <si>
    <t>ПЯТНИЦА</t>
  </si>
  <si>
    <t>Свинина с ананасом</t>
  </si>
  <si>
    <t>Рис рассыпчатый отварной( из пропаренной крупы)</t>
  </si>
  <si>
    <t>СУББОТА</t>
  </si>
  <si>
    <t>Курочка "Аппетитная"</t>
  </si>
  <si>
    <t>2 неделя</t>
  </si>
  <si>
    <t>Филе куриное запеченное с сыром</t>
  </si>
  <si>
    <t>Салат из моркови с сыром</t>
  </si>
  <si>
    <t>Свинина в кисло-сладком соусе</t>
  </si>
  <si>
    <t>Птица в соусе с томатом</t>
  </si>
  <si>
    <t>Мясо с овощами "Болоньез"</t>
  </si>
  <si>
    <t>Овощи свежие в нарезку (помидор)</t>
  </si>
  <si>
    <t>Овощи свежие в нарезку (огурец свежий )</t>
  </si>
  <si>
    <t>Картофель" Гратен"</t>
  </si>
  <si>
    <t>Картофель по-деревенски</t>
  </si>
  <si>
    <t>Биточки "Детские"</t>
  </si>
  <si>
    <t>ТТК № 360</t>
  </si>
  <si>
    <t>360</t>
  </si>
  <si>
    <t>ТТК № 358</t>
  </si>
  <si>
    <t>358</t>
  </si>
  <si>
    <t>ТТК № 356</t>
  </si>
  <si>
    <t>356</t>
  </si>
  <si>
    <t>Салат из овощей с сыром (по-гречески)</t>
  </si>
  <si>
    <t>ТТК № 363</t>
  </si>
  <si>
    <t>363</t>
  </si>
  <si>
    <t>ТТК № 357</t>
  </si>
  <si>
    <t>357</t>
  </si>
  <si>
    <t>ТТК № 361</t>
  </si>
  <si>
    <t>361</t>
  </si>
  <si>
    <t>ТТК № 362</t>
  </si>
  <si>
    <t>362</t>
  </si>
  <si>
    <t>ТТК № 364</t>
  </si>
  <si>
    <t>364</t>
  </si>
  <si>
    <t>114/1</t>
  </si>
  <si>
    <t>ТТК № 114</t>
  </si>
  <si>
    <t>686/1</t>
  </si>
  <si>
    <t>Москва 2004 № 686</t>
  </si>
  <si>
    <t xml:space="preserve">Хлеб "Городской" порциями </t>
  </si>
  <si>
    <t>11</t>
  </si>
  <si>
    <t>ТТК № 11</t>
  </si>
  <si>
    <t>19/4</t>
  </si>
  <si>
    <t>ТТК № 19</t>
  </si>
  <si>
    <t>Каша гречневая рассыпчатая</t>
  </si>
  <si>
    <t>99/1</t>
  </si>
  <si>
    <t>ТТК № 99</t>
  </si>
  <si>
    <t xml:space="preserve">Чай с сахаром </t>
  </si>
  <si>
    <t>685/1</t>
  </si>
  <si>
    <t>Москва 2004 № 685</t>
  </si>
  <si>
    <t>ТТК № 10</t>
  </si>
  <si>
    <t>Москва 2011 № 71</t>
  </si>
  <si>
    <t>71/3</t>
  </si>
  <si>
    <t>71/4</t>
  </si>
  <si>
    <t>Шницель "Нежный"</t>
  </si>
  <si>
    <t>352</t>
  </si>
  <si>
    <t>ТТК № 352</t>
  </si>
  <si>
    <t>312/1</t>
  </si>
  <si>
    <t>Москва 2011 № 312</t>
  </si>
  <si>
    <t>35/2</t>
  </si>
  <si>
    <t>ТТК № 35</t>
  </si>
  <si>
    <t>Салат из белокочанной капусты с кукурузой консервированной</t>
  </si>
  <si>
    <t>Москва 2003 № 46</t>
  </si>
  <si>
    <t>46/2</t>
  </si>
  <si>
    <t>ТТК № 110/1</t>
  </si>
  <si>
    <t>110/3</t>
  </si>
  <si>
    <t>248/2</t>
  </si>
  <si>
    <t>ТТК № 248</t>
  </si>
  <si>
    <t>Каша гречневая с овощами</t>
  </si>
  <si>
    <t>Москва 2022 № 658</t>
  </si>
  <si>
    <t>658</t>
  </si>
  <si>
    <t>Плов из свинины (из пропаренного риса)</t>
  </si>
  <si>
    <t>124/2</t>
  </si>
  <si>
    <t>ТТК № 124</t>
  </si>
  <si>
    <t>367/1</t>
  </si>
  <si>
    <t>Пермь 2018 № 367</t>
  </si>
  <si>
    <t>110/2</t>
  </si>
  <si>
    <t>ТТК 110/1</t>
  </si>
  <si>
    <t>Москва 2011 № 52</t>
  </si>
  <si>
    <t>52/1</t>
  </si>
  <si>
    <t>Салат из свеклы отварной с маслом подсолнечным</t>
  </si>
  <si>
    <t>ТТК № 353</t>
  </si>
  <si>
    <t>1 прием пищи</t>
  </si>
  <si>
    <t>2 прием пищи</t>
  </si>
  <si>
    <t>Булочка с сахаром</t>
  </si>
  <si>
    <t>39/2</t>
  </si>
  <si>
    <t>ТТК № 39</t>
  </si>
  <si>
    <t>ОБЩИЙ ИТОГ</t>
  </si>
  <si>
    <t>Овощи свежие порциями (помидоры свежие в нарезку)</t>
  </si>
  <si>
    <t>Хлеб "Городской" порциями</t>
  </si>
  <si>
    <t>Запеканка из творога со сгущенным молоком</t>
  </si>
  <si>
    <t>223/7</t>
  </si>
  <si>
    <t xml:space="preserve">Москва 2011 № 223    </t>
  </si>
  <si>
    <t>Овощи свежие порциями (огурцы свежие в нарезку)</t>
  </si>
  <si>
    <t>Булочка "Российская"</t>
  </si>
  <si>
    <t>430/2</t>
  </si>
  <si>
    <t>Москва 2011 № 430</t>
  </si>
  <si>
    <t>Макароны отварные с  сыром</t>
  </si>
  <si>
    <t>204/3</t>
  </si>
  <si>
    <t>Москва 2011 № 204</t>
  </si>
  <si>
    <t>Крендель сахарный</t>
  </si>
  <si>
    <t>415/2</t>
  </si>
  <si>
    <t>Москва 2011 № 415</t>
  </si>
  <si>
    <t>Булочка "Ромашка" (с вареным сгущенным молоком)</t>
  </si>
  <si>
    <t>254/1</t>
  </si>
  <si>
    <t>ТТК № 254</t>
  </si>
  <si>
    <t>Т-99/1</t>
  </si>
  <si>
    <t>Булочка "Ванильная"</t>
  </si>
  <si>
    <t>422/1</t>
  </si>
  <si>
    <t>Москва 2011 № 422</t>
  </si>
  <si>
    <t>Соус красный основной</t>
  </si>
  <si>
    <t>528/1</t>
  </si>
  <si>
    <t>Москва  1994 № 528</t>
  </si>
  <si>
    <t>Булочка с маком</t>
  </si>
  <si>
    <t>772/2</t>
  </si>
  <si>
    <t>Москва 2004 № 772</t>
  </si>
  <si>
    <t>Хачапури с сыром</t>
  </si>
  <si>
    <t>11/6</t>
  </si>
  <si>
    <t>Сыктывкар 1990 № 11</t>
  </si>
  <si>
    <t>Булочка "Домашняя"</t>
  </si>
  <si>
    <t>424/1</t>
  </si>
  <si>
    <t>Москва 2011 № 424</t>
  </si>
  <si>
    <t>Соус сметанный с томатом</t>
  </si>
  <si>
    <t>331/1</t>
  </si>
  <si>
    <t>Москва 2011 № 331</t>
  </si>
  <si>
    <t>Гребешок с повидлом</t>
  </si>
  <si>
    <t>417/3</t>
  </si>
  <si>
    <t>Москва 2011 № 417</t>
  </si>
  <si>
    <t>Рис отварной рассыпчатый</t>
  </si>
  <si>
    <t>Творожник ванильный со сгущенным молоком</t>
  </si>
  <si>
    <t>29/4</t>
  </si>
  <si>
    <t>ТТК № 29</t>
  </si>
  <si>
    <t>353</t>
  </si>
  <si>
    <t xml:space="preserve">Макаронные изделия отварные </t>
  </si>
  <si>
    <t>НАИМЕНОВАНИЕ</t>
  </si>
  <si>
    <t>Белки,гр</t>
  </si>
  <si>
    <t>Жиры,гр</t>
  </si>
  <si>
    <t>Углеводы,гр</t>
  </si>
  <si>
    <t>№ ПО СБОРНИКУ РЕЦЕПТУР</t>
  </si>
  <si>
    <t>Компот из компотной смеси</t>
  </si>
  <si>
    <t>113/1</t>
  </si>
  <si>
    <t>ТТК № 113</t>
  </si>
  <si>
    <t>223/8</t>
  </si>
  <si>
    <t>Компот из кураги</t>
  </si>
  <si>
    <t>93/1</t>
  </si>
  <si>
    <t>ТТК № 93</t>
  </si>
  <si>
    <t xml:space="preserve">Компот из яблок и вишни </t>
  </si>
  <si>
    <t>Пермь 2018 № 492</t>
  </si>
  <si>
    <t>Компот из черной смородины</t>
  </si>
  <si>
    <t>Т-89/2</t>
  </si>
  <si>
    <t>ТТК № 89</t>
  </si>
  <si>
    <t xml:space="preserve">Сок фруктовый </t>
  </si>
  <si>
    <t>389/1</t>
  </si>
  <si>
    <t>Москва 2011 № 389</t>
  </si>
  <si>
    <t>Картофель запеченный (из отварного)</t>
  </si>
  <si>
    <t>313/2</t>
  </si>
  <si>
    <t>Москва 2011 № 313</t>
  </si>
  <si>
    <t>Рис рассыпчатый отварной (из пропаренной крупы)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</si>
</sst>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12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vertical="center" wrapText="1"/>
    </xf>
    <xf numFmtId="0" fontId="6" fillId="0" borderId="1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0" fontId="6" fillId="0" borderId="16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140" zoomScaleNormal="140" zoomScalePageLayoutView="0" workbookViewId="0" topLeftCell="A37">
      <selection activeCell="J18" sqref="J18"/>
    </sheetView>
  </sheetViews>
  <sheetFormatPr defaultColWidth="9.140625" defaultRowHeight="15"/>
  <cols>
    <col min="1" max="1" width="31.8515625" style="34" customWidth="1"/>
    <col min="2" max="2" width="9.140625" style="35" customWidth="1"/>
    <col min="3" max="4" width="7.8515625" style="36" customWidth="1"/>
    <col min="5" max="5" width="11.8515625" style="36" customWidth="1"/>
    <col min="6" max="6" width="7.57421875" style="36" customWidth="1"/>
    <col min="7" max="7" width="7.140625" style="37" customWidth="1"/>
    <col min="8" max="8" width="16.140625" style="35" customWidth="1"/>
    <col min="9" max="16384" width="9.140625" style="1" customWidth="1"/>
  </cols>
  <sheetData>
    <row r="1" spans="1:8" ht="15">
      <c r="A1" s="166" t="s">
        <v>0</v>
      </c>
      <c r="B1" s="166"/>
      <c r="C1" s="166"/>
      <c r="D1" s="166"/>
      <c r="E1" s="166"/>
      <c r="F1" s="166"/>
      <c r="G1" s="166"/>
      <c r="H1" s="166"/>
    </row>
    <row r="2" spans="1:8" ht="12.75" customHeight="1">
      <c r="A2" s="163" t="s">
        <v>1</v>
      </c>
      <c r="B2" s="164"/>
      <c r="C2" s="164"/>
      <c r="D2" s="164"/>
      <c r="E2" s="164"/>
      <c r="F2" s="164"/>
      <c r="G2" s="164"/>
      <c r="H2" s="165"/>
    </row>
    <row r="3" spans="1:8" ht="14.25" customHeight="1">
      <c r="A3" s="158" t="s">
        <v>2</v>
      </c>
      <c r="B3" s="159"/>
      <c r="C3" s="159"/>
      <c r="D3" s="159"/>
      <c r="E3" s="159"/>
      <c r="F3" s="159"/>
      <c r="G3" s="159"/>
      <c r="H3" s="160"/>
    </row>
    <row r="4" spans="1:8" s="6" customFormat="1" ht="14.25" customHeight="1">
      <c r="A4" s="2" t="s">
        <v>3</v>
      </c>
      <c r="B4" s="2" t="s">
        <v>4</v>
      </c>
      <c r="C4" s="3" t="s">
        <v>5</v>
      </c>
      <c r="D4" s="3" t="s">
        <v>6</v>
      </c>
      <c r="E4" s="3" t="s">
        <v>7</v>
      </c>
      <c r="F4" s="4" t="s">
        <v>8</v>
      </c>
      <c r="G4" s="5" t="s">
        <v>9</v>
      </c>
      <c r="H4" s="3" t="s">
        <v>10</v>
      </c>
    </row>
    <row r="5" spans="1:8" ht="14.25" customHeight="1">
      <c r="A5" s="154" t="s">
        <v>11</v>
      </c>
      <c r="B5" s="155"/>
      <c r="C5" s="156"/>
      <c r="D5" s="156"/>
      <c r="E5" s="156"/>
      <c r="F5" s="156"/>
      <c r="G5" s="155"/>
      <c r="H5" s="157"/>
    </row>
    <row r="6" spans="1:8" s="6" customFormat="1" ht="12" customHeight="1">
      <c r="A6" s="7" t="s">
        <v>12</v>
      </c>
      <c r="B6" s="8">
        <v>100</v>
      </c>
      <c r="C6" s="14">
        <v>0.94</v>
      </c>
      <c r="D6" s="14">
        <v>10.14</v>
      </c>
      <c r="E6" s="14">
        <v>2.38</v>
      </c>
      <c r="F6" s="14">
        <v>104.9</v>
      </c>
      <c r="G6" s="10" t="s">
        <v>39</v>
      </c>
      <c r="H6" s="11" t="s">
        <v>38</v>
      </c>
    </row>
    <row r="7" spans="1:8" ht="13.5" customHeight="1">
      <c r="A7" s="7" t="s">
        <v>13</v>
      </c>
      <c r="B7" s="8">
        <v>100</v>
      </c>
      <c r="C7" s="9">
        <v>18.1</v>
      </c>
      <c r="D7" s="9">
        <v>9.6</v>
      </c>
      <c r="E7" s="9">
        <v>1.04</v>
      </c>
      <c r="F7" s="9">
        <v>160.1</v>
      </c>
      <c r="G7" s="10" t="s">
        <v>41</v>
      </c>
      <c r="H7" s="12" t="s">
        <v>40</v>
      </c>
    </row>
    <row r="8" spans="1:8" s="45" customFormat="1" ht="24">
      <c r="A8" s="43" t="s">
        <v>14</v>
      </c>
      <c r="B8" s="46">
        <v>150</v>
      </c>
      <c r="C8" s="46">
        <v>5.52</v>
      </c>
      <c r="D8" s="46">
        <v>4.51</v>
      </c>
      <c r="E8" s="46">
        <v>26.45</v>
      </c>
      <c r="F8" s="46">
        <v>168.45</v>
      </c>
      <c r="G8" s="44" t="s">
        <v>55</v>
      </c>
      <c r="H8" s="43" t="s">
        <v>56</v>
      </c>
    </row>
    <row r="9" spans="1:8" s="45" customFormat="1" ht="12">
      <c r="A9" s="47" t="s">
        <v>15</v>
      </c>
      <c r="B9" s="48">
        <v>222</v>
      </c>
      <c r="C9" s="46">
        <v>0.13</v>
      </c>
      <c r="D9" s="46">
        <v>0.02</v>
      </c>
      <c r="E9" s="46">
        <v>15.2</v>
      </c>
      <c r="F9" s="46">
        <v>62</v>
      </c>
      <c r="G9" s="49" t="s">
        <v>57</v>
      </c>
      <c r="H9" s="50" t="s">
        <v>58</v>
      </c>
    </row>
    <row r="10" spans="1:8" s="45" customFormat="1" ht="12">
      <c r="A10" s="51" t="s">
        <v>59</v>
      </c>
      <c r="B10" s="52">
        <v>20</v>
      </c>
      <c r="C10" s="48">
        <f>3.2/2</f>
        <v>1.6</v>
      </c>
      <c r="D10" s="48">
        <f>0.4/2</f>
        <v>0.2</v>
      </c>
      <c r="E10" s="48">
        <f>20.4/2</f>
        <v>10.2</v>
      </c>
      <c r="F10" s="48">
        <v>50</v>
      </c>
      <c r="G10" s="46" t="s">
        <v>60</v>
      </c>
      <c r="H10" s="53" t="s">
        <v>61</v>
      </c>
    </row>
    <row r="11" spans="1:8" ht="12">
      <c r="A11" s="15" t="s">
        <v>16</v>
      </c>
      <c r="B11" s="2">
        <f>SUM(B6:B10)</f>
        <v>592</v>
      </c>
      <c r="C11" s="16">
        <f>SUM(C6:C10)</f>
        <v>26.290000000000003</v>
      </c>
      <c r="D11" s="16">
        <f>SUM(D6:D10)</f>
        <v>24.47</v>
      </c>
      <c r="E11" s="16">
        <f>SUM(E6:E10)</f>
        <v>55.269999999999996</v>
      </c>
      <c r="F11" s="16">
        <f>SUM(F6:F10)</f>
        <v>545.45</v>
      </c>
      <c r="G11" s="17"/>
      <c r="H11" s="18"/>
    </row>
    <row r="12" spans="1:13" ht="12">
      <c r="A12" s="158" t="s">
        <v>17</v>
      </c>
      <c r="B12" s="159"/>
      <c r="C12" s="159"/>
      <c r="D12" s="159"/>
      <c r="E12" s="159"/>
      <c r="F12" s="159"/>
      <c r="G12" s="159"/>
      <c r="H12" s="160"/>
      <c r="M12" s="19"/>
    </row>
    <row r="13" spans="1:8" s="6" customFormat="1" ht="13.5" customHeight="1">
      <c r="A13" s="2" t="s">
        <v>3</v>
      </c>
      <c r="B13" s="2" t="s">
        <v>4</v>
      </c>
      <c r="C13" s="3" t="s">
        <v>5</v>
      </c>
      <c r="D13" s="3" t="s">
        <v>6</v>
      </c>
      <c r="E13" s="3" t="s">
        <v>7</v>
      </c>
      <c r="F13" s="4" t="s">
        <v>8</v>
      </c>
      <c r="G13" s="5" t="s">
        <v>9</v>
      </c>
      <c r="H13" s="3" t="s">
        <v>10</v>
      </c>
    </row>
    <row r="14" spans="1:8" ht="12.75" customHeight="1">
      <c r="A14" s="154" t="s">
        <v>11</v>
      </c>
      <c r="B14" s="155"/>
      <c r="C14" s="156"/>
      <c r="D14" s="156"/>
      <c r="E14" s="156"/>
      <c r="F14" s="156"/>
      <c r="G14" s="155"/>
      <c r="H14" s="157"/>
    </row>
    <row r="15" spans="1:8" ht="12.75" customHeight="1">
      <c r="A15" s="20" t="s">
        <v>33</v>
      </c>
      <c r="B15" s="32">
        <v>50</v>
      </c>
      <c r="C15" s="9">
        <v>0.55</v>
      </c>
      <c r="D15" s="9">
        <v>0.1</v>
      </c>
      <c r="E15" s="9">
        <v>1.9</v>
      </c>
      <c r="F15" s="9">
        <v>11</v>
      </c>
      <c r="G15" s="10" t="s">
        <v>72</v>
      </c>
      <c r="H15" s="12" t="s">
        <v>71</v>
      </c>
    </row>
    <row r="16" spans="1:8" s="45" customFormat="1" ht="12" customHeight="1">
      <c r="A16" s="54" t="s">
        <v>28</v>
      </c>
      <c r="B16" s="52">
        <v>90</v>
      </c>
      <c r="C16" s="61">
        <v>19.6</v>
      </c>
      <c r="D16" s="61">
        <v>7.38</v>
      </c>
      <c r="E16" s="61">
        <v>7.1</v>
      </c>
      <c r="F16" s="61">
        <v>170.6</v>
      </c>
      <c r="G16" s="44" t="s">
        <v>62</v>
      </c>
      <c r="H16" s="56" t="s">
        <v>63</v>
      </c>
    </row>
    <row r="17" spans="1:8" s="45" customFormat="1" ht="12">
      <c r="A17" s="51" t="s">
        <v>64</v>
      </c>
      <c r="B17" s="57">
        <v>150</v>
      </c>
      <c r="C17" s="48">
        <v>8.6</v>
      </c>
      <c r="D17" s="48">
        <v>6.09</v>
      </c>
      <c r="E17" s="48">
        <v>38.64</v>
      </c>
      <c r="F17" s="48">
        <v>243.75</v>
      </c>
      <c r="G17" s="49" t="s">
        <v>65</v>
      </c>
      <c r="H17" s="59" t="s">
        <v>66</v>
      </c>
    </row>
    <row r="18" spans="1:8" s="45" customFormat="1" ht="12">
      <c r="A18" s="53" t="s">
        <v>67</v>
      </c>
      <c r="B18" s="49">
        <v>215</v>
      </c>
      <c r="C18" s="49">
        <v>0.07</v>
      </c>
      <c r="D18" s="49">
        <v>0.02</v>
      </c>
      <c r="E18" s="49">
        <v>15</v>
      </c>
      <c r="F18" s="49">
        <v>60</v>
      </c>
      <c r="G18" s="49" t="s">
        <v>68</v>
      </c>
      <c r="H18" s="54" t="s">
        <v>69</v>
      </c>
    </row>
    <row r="19" spans="1:8" s="45" customFormat="1" ht="12">
      <c r="A19" s="51" t="s">
        <v>20</v>
      </c>
      <c r="B19" s="48">
        <v>20</v>
      </c>
      <c r="C19" s="55">
        <v>1.3</v>
      </c>
      <c r="D19" s="55">
        <v>0.2</v>
      </c>
      <c r="E19" s="55">
        <v>8.6</v>
      </c>
      <c r="F19" s="55">
        <v>43</v>
      </c>
      <c r="G19" s="60">
        <v>11</v>
      </c>
      <c r="H19" s="53" t="s">
        <v>70</v>
      </c>
    </row>
    <row r="20" spans="1:8" s="25" customFormat="1" ht="12">
      <c r="A20" s="15" t="s">
        <v>16</v>
      </c>
      <c r="B20" s="2">
        <f>SUM(B15:B19)</f>
        <v>525</v>
      </c>
      <c r="C20" s="16">
        <f>SUM(C15:C19)</f>
        <v>30.12</v>
      </c>
      <c r="D20" s="16">
        <f>SUM(D15:D19)</f>
        <v>13.79</v>
      </c>
      <c r="E20" s="16">
        <f>SUM(E15:E19)</f>
        <v>71.24</v>
      </c>
      <c r="F20" s="16">
        <f>SUM(F15:F19)</f>
        <v>528.35</v>
      </c>
      <c r="G20" s="17"/>
      <c r="H20" s="24"/>
    </row>
    <row r="21" spans="1:8" ht="12">
      <c r="A21" s="158" t="s">
        <v>18</v>
      </c>
      <c r="B21" s="159"/>
      <c r="C21" s="159"/>
      <c r="D21" s="159"/>
      <c r="E21" s="159"/>
      <c r="F21" s="159"/>
      <c r="G21" s="159"/>
      <c r="H21" s="160"/>
    </row>
    <row r="22" spans="1:8" s="6" customFormat="1" ht="14.25" customHeight="1">
      <c r="A22" s="2" t="s">
        <v>3</v>
      </c>
      <c r="B22" s="2" t="s">
        <v>4</v>
      </c>
      <c r="C22" s="3" t="s">
        <v>5</v>
      </c>
      <c r="D22" s="3" t="s">
        <v>6</v>
      </c>
      <c r="E22" s="3" t="s">
        <v>7</v>
      </c>
      <c r="F22" s="4" t="s">
        <v>8</v>
      </c>
      <c r="G22" s="5" t="s">
        <v>9</v>
      </c>
      <c r="H22" s="3" t="s">
        <v>10</v>
      </c>
    </row>
    <row r="23" spans="1:8" ht="12" customHeight="1">
      <c r="A23" s="154" t="s">
        <v>11</v>
      </c>
      <c r="B23" s="155"/>
      <c r="C23" s="156"/>
      <c r="D23" s="156"/>
      <c r="E23" s="156"/>
      <c r="F23" s="156"/>
      <c r="G23" s="155"/>
      <c r="H23" s="157"/>
    </row>
    <row r="24" spans="1:8" ht="12" customHeight="1">
      <c r="A24" s="18" t="s">
        <v>34</v>
      </c>
      <c r="B24" s="8">
        <v>50</v>
      </c>
      <c r="C24" s="9">
        <v>0.35</v>
      </c>
      <c r="D24" s="9">
        <v>0.05</v>
      </c>
      <c r="E24" s="9">
        <v>0.95</v>
      </c>
      <c r="F24" s="9">
        <v>6</v>
      </c>
      <c r="G24" s="26" t="s">
        <v>73</v>
      </c>
      <c r="H24" s="12" t="s">
        <v>71</v>
      </c>
    </row>
    <row r="25" spans="1:8" s="45" customFormat="1" ht="12">
      <c r="A25" s="43" t="s">
        <v>74</v>
      </c>
      <c r="B25" s="52">
        <v>90</v>
      </c>
      <c r="C25" s="60">
        <v>14.68</v>
      </c>
      <c r="D25" s="60">
        <v>8.58</v>
      </c>
      <c r="E25" s="60">
        <v>11.03</v>
      </c>
      <c r="F25" s="60">
        <v>180.7</v>
      </c>
      <c r="G25" s="44" t="s">
        <v>75</v>
      </c>
      <c r="H25" s="53" t="s">
        <v>76</v>
      </c>
    </row>
    <row r="26" spans="1:8" s="45" customFormat="1" ht="12">
      <c r="A26" s="53" t="s">
        <v>19</v>
      </c>
      <c r="B26" s="46">
        <v>150</v>
      </c>
      <c r="C26" s="49">
        <v>3.06</v>
      </c>
      <c r="D26" s="49">
        <v>4.8</v>
      </c>
      <c r="E26" s="49">
        <v>20.44</v>
      </c>
      <c r="F26" s="49">
        <v>137.25</v>
      </c>
      <c r="G26" s="46" t="s">
        <v>77</v>
      </c>
      <c r="H26" s="53" t="s">
        <v>78</v>
      </c>
    </row>
    <row r="27" spans="1:8" s="45" customFormat="1" ht="12">
      <c r="A27" s="47" t="s">
        <v>15</v>
      </c>
      <c r="B27" s="48">
        <v>222</v>
      </c>
      <c r="C27" s="46">
        <v>0.13</v>
      </c>
      <c r="D27" s="46">
        <v>0.02</v>
      </c>
      <c r="E27" s="46">
        <v>15.2</v>
      </c>
      <c r="F27" s="46">
        <v>62</v>
      </c>
      <c r="G27" s="49" t="s">
        <v>57</v>
      </c>
      <c r="H27" s="50" t="s">
        <v>58</v>
      </c>
    </row>
    <row r="28" spans="1:8" s="45" customFormat="1" ht="12">
      <c r="A28" s="51" t="s">
        <v>59</v>
      </c>
      <c r="B28" s="52">
        <v>20</v>
      </c>
      <c r="C28" s="48">
        <f>3.2/2</f>
        <v>1.6</v>
      </c>
      <c r="D28" s="48">
        <f>0.4/2</f>
        <v>0.2</v>
      </c>
      <c r="E28" s="48">
        <f>20.4/2</f>
        <v>10.2</v>
      </c>
      <c r="F28" s="48">
        <v>50</v>
      </c>
      <c r="G28" s="46" t="s">
        <v>60</v>
      </c>
      <c r="H28" s="53" t="s">
        <v>61</v>
      </c>
    </row>
    <row r="29" spans="1:8" ht="12">
      <c r="A29" s="15" t="s">
        <v>16</v>
      </c>
      <c r="B29" s="2">
        <f>SUM(B24:B28)</f>
        <v>532</v>
      </c>
      <c r="C29" s="16">
        <f>SUM(C24:C28)</f>
        <v>19.82</v>
      </c>
      <c r="D29" s="16">
        <f>SUM(D24:D28)</f>
        <v>13.649999999999999</v>
      </c>
      <c r="E29" s="16">
        <f>SUM(E24:E28)</f>
        <v>57.82000000000001</v>
      </c>
      <c r="F29" s="16">
        <f>SUM(F24:F28)</f>
        <v>435.95</v>
      </c>
      <c r="G29" s="17"/>
      <c r="H29" s="18"/>
    </row>
    <row r="30" spans="1:8" ht="12">
      <c r="A30" s="158" t="s">
        <v>21</v>
      </c>
      <c r="B30" s="159"/>
      <c r="C30" s="159"/>
      <c r="D30" s="159"/>
      <c r="E30" s="159"/>
      <c r="F30" s="159"/>
      <c r="G30" s="159"/>
      <c r="H30" s="160"/>
    </row>
    <row r="31" spans="1:8" s="6" customFormat="1" ht="15.75" customHeight="1">
      <c r="A31" s="2" t="s">
        <v>3</v>
      </c>
      <c r="B31" s="2" t="s">
        <v>4</v>
      </c>
      <c r="C31" s="3" t="s">
        <v>5</v>
      </c>
      <c r="D31" s="3" t="s">
        <v>6</v>
      </c>
      <c r="E31" s="3" t="s">
        <v>7</v>
      </c>
      <c r="F31" s="4" t="s">
        <v>8</v>
      </c>
      <c r="G31" s="5" t="s">
        <v>9</v>
      </c>
      <c r="H31" s="3" t="s">
        <v>10</v>
      </c>
    </row>
    <row r="32" spans="1:8" ht="12" customHeight="1">
      <c r="A32" s="154" t="s">
        <v>11</v>
      </c>
      <c r="B32" s="155"/>
      <c r="C32" s="156"/>
      <c r="D32" s="156"/>
      <c r="E32" s="156"/>
      <c r="F32" s="156"/>
      <c r="G32" s="155"/>
      <c r="H32" s="157"/>
    </row>
    <row r="33" spans="1:8" ht="12" customHeight="1">
      <c r="A33" s="41" t="s">
        <v>44</v>
      </c>
      <c r="B33" s="8">
        <v>70</v>
      </c>
      <c r="C33" s="9">
        <v>2.99</v>
      </c>
      <c r="D33" s="9">
        <v>10</v>
      </c>
      <c r="E33" s="9">
        <v>2.15</v>
      </c>
      <c r="F33" s="9">
        <v>110.46</v>
      </c>
      <c r="G33" s="26" t="s">
        <v>43</v>
      </c>
      <c r="H33" s="11" t="s">
        <v>42</v>
      </c>
    </row>
    <row r="34" spans="1:8" s="45" customFormat="1" ht="12">
      <c r="A34" s="51" t="s">
        <v>32</v>
      </c>
      <c r="B34" s="52">
        <v>90</v>
      </c>
      <c r="C34" s="60">
        <v>11.52</v>
      </c>
      <c r="D34" s="60">
        <v>13</v>
      </c>
      <c r="E34" s="60">
        <v>4.05</v>
      </c>
      <c r="F34" s="60">
        <v>189.6</v>
      </c>
      <c r="G34" s="44" t="s">
        <v>79</v>
      </c>
      <c r="H34" s="43" t="s">
        <v>80</v>
      </c>
    </row>
    <row r="35" spans="1:8" s="45" customFormat="1" ht="24">
      <c r="A35" s="43" t="s">
        <v>14</v>
      </c>
      <c r="B35" s="46">
        <v>150</v>
      </c>
      <c r="C35" s="46">
        <v>5.52</v>
      </c>
      <c r="D35" s="46">
        <v>4.51</v>
      </c>
      <c r="E35" s="46">
        <v>26.45</v>
      </c>
      <c r="F35" s="46">
        <v>168.45</v>
      </c>
      <c r="G35" s="44" t="s">
        <v>55</v>
      </c>
      <c r="H35" s="43" t="s">
        <v>56</v>
      </c>
    </row>
    <row r="36" spans="1:8" s="45" customFormat="1" ht="12">
      <c r="A36" s="53" t="s">
        <v>67</v>
      </c>
      <c r="B36" s="46">
        <v>215</v>
      </c>
      <c r="C36" s="46">
        <v>0.07</v>
      </c>
      <c r="D36" s="46">
        <v>0.02</v>
      </c>
      <c r="E36" s="46">
        <v>15</v>
      </c>
      <c r="F36" s="46">
        <v>60</v>
      </c>
      <c r="G36" s="49" t="s">
        <v>68</v>
      </c>
      <c r="H36" s="54" t="s">
        <v>69</v>
      </c>
    </row>
    <row r="37" spans="1:8" s="45" customFormat="1" ht="12">
      <c r="A37" s="51" t="s">
        <v>20</v>
      </c>
      <c r="B37" s="48">
        <v>20</v>
      </c>
      <c r="C37" s="55">
        <v>1.3</v>
      </c>
      <c r="D37" s="55">
        <v>0.2</v>
      </c>
      <c r="E37" s="55">
        <v>8.6</v>
      </c>
      <c r="F37" s="55">
        <v>43</v>
      </c>
      <c r="G37" s="60">
        <v>11</v>
      </c>
      <c r="H37" s="53" t="s">
        <v>70</v>
      </c>
    </row>
    <row r="38" spans="1:8" s="25" customFormat="1" ht="12">
      <c r="A38" s="15" t="s">
        <v>16</v>
      </c>
      <c r="B38" s="2">
        <f>SUM(B33:B37)</f>
        <v>545</v>
      </c>
      <c r="C38" s="16">
        <f>SUM(C33:C37)</f>
        <v>21.400000000000002</v>
      </c>
      <c r="D38" s="16">
        <f>SUM(D33:D37)</f>
        <v>27.729999999999997</v>
      </c>
      <c r="E38" s="16">
        <f>SUM(E33:E37)</f>
        <v>56.25</v>
      </c>
      <c r="F38" s="16">
        <f>SUM(F33:F37)</f>
        <v>571.51</v>
      </c>
      <c r="G38" s="17"/>
      <c r="H38" s="24"/>
    </row>
    <row r="39" spans="1:8" ht="12">
      <c r="A39" s="158" t="s">
        <v>22</v>
      </c>
      <c r="B39" s="159"/>
      <c r="C39" s="159"/>
      <c r="D39" s="159"/>
      <c r="E39" s="159"/>
      <c r="F39" s="159"/>
      <c r="G39" s="159"/>
      <c r="H39" s="160"/>
    </row>
    <row r="40" spans="1:8" s="6" customFormat="1" ht="15" customHeight="1">
      <c r="A40" s="2" t="s">
        <v>3</v>
      </c>
      <c r="B40" s="2" t="s">
        <v>4</v>
      </c>
      <c r="C40" s="3" t="s">
        <v>5</v>
      </c>
      <c r="D40" s="3" t="s">
        <v>6</v>
      </c>
      <c r="E40" s="3" t="s">
        <v>7</v>
      </c>
      <c r="F40" s="4" t="s">
        <v>8</v>
      </c>
      <c r="G40" s="5" t="s">
        <v>9</v>
      </c>
      <c r="H40" s="3" t="s">
        <v>10</v>
      </c>
    </row>
    <row r="41" spans="1:8" ht="11.25" customHeight="1">
      <c r="A41" s="154" t="s">
        <v>11</v>
      </c>
      <c r="B41" s="155"/>
      <c r="C41" s="156"/>
      <c r="D41" s="156"/>
      <c r="E41" s="156"/>
      <c r="F41" s="156"/>
      <c r="G41" s="155"/>
      <c r="H41" s="157"/>
    </row>
    <row r="42" spans="1:8" s="6" customFormat="1" ht="22.5" customHeight="1">
      <c r="A42" s="7" t="s">
        <v>81</v>
      </c>
      <c r="B42" s="8">
        <v>100</v>
      </c>
      <c r="C42" s="9">
        <v>1.7</v>
      </c>
      <c r="D42" s="9">
        <v>5.07</v>
      </c>
      <c r="E42" s="9">
        <v>10.52</v>
      </c>
      <c r="F42" s="9">
        <v>95.4</v>
      </c>
      <c r="G42" s="10" t="s">
        <v>83</v>
      </c>
      <c r="H42" s="62" t="s">
        <v>82</v>
      </c>
    </row>
    <row r="43" spans="1:8" ht="12" customHeight="1">
      <c r="A43" s="18" t="s">
        <v>23</v>
      </c>
      <c r="B43" s="32">
        <v>90</v>
      </c>
      <c r="C43" s="64">
        <v>8.1</v>
      </c>
      <c r="D43" s="64">
        <v>12.6</v>
      </c>
      <c r="E43" s="64">
        <v>3.39</v>
      </c>
      <c r="F43" s="64">
        <v>156.5</v>
      </c>
      <c r="G43" s="10" t="s">
        <v>46</v>
      </c>
      <c r="H43" s="18" t="s">
        <v>45</v>
      </c>
    </row>
    <row r="44" spans="1:8" s="29" customFormat="1" ht="22.5" customHeight="1">
      <c r="A44" s="13" t="s">
        <v>24</v>
      </c>
      <c r="B44" s="23">
        <v>120</v>
      </c>
      <c r="C44" s="9">
        <v>2.92</v>
      </c>
      <c r="D44" s="9">
        <v>4.3</v>
      </c>
      <c r="E44" s="9">
        <v>29.34</v>
      </c>
      <c r="F44" s="9">
        <v>167.8</v>
      </c>
      <c r="G44" s="63" t="s">
        <v>85</v>
      </c>
      <c r="H44" s="28" t="s">
        <v>84</v>
      </c>
    </row>
    <row r="45" spans="1:8" s="45" customFormat="1" ht="12">
      <c r="A45" s="47" t="s">
        <v>15</v>
      </c>
      <c r="B45" s="48">
        <v>222</v>
      </c>
      <c r="C45" s="46">
        <v>0.13</v>
      </c>
      <c r="D45" s="46">
        <v>0.02</v>
      </c>
      <c r="E45" s="46">
        <v>15.2</v>
      </c>
      <c r="F45" s="46">
        <v>62</v>
      </c>
      <c r="G45" s="49" t="s">
        <v>57</v>
      </c>
      <c r="H45" s="50" t="s">
        <v>58</v>
      </c>
    </row>
    <row r="46" spans="1:8" s="45" customFormat="1" ht="12">
      <c r="A46" s="51" t="s">
        <v>59</v>
      </c>
      <c r="B46" s="52">
        <v>20</v>
      </c>
      <c r="C46" s="48">
        <f>3.2/2</f>
        <v>1.6</v>
      </c>
      <c r="D46" s="48">
        <f>0.4/2</f>
        <v>0.2</v>
      </c>
      <c r="E46" s="48">
        <f>20.4/2</f>
        <v>10.2</v>
      </c>
      <c r="F46" s="48">
        <v>50</v>
      </c>
      <c r="G46" s="46" t="s">
        <v>60</v>
      </c>
      <c r="H46" s="53" t="s">
        <v>61</v>
      </c>
    </row>
    <row r="47" spans="1:8" s="25" customFormat="1" ht="13.5" customHeight="1">
      <c r="A47" s="15" t="s">
        <v>16</v>
      </c>
      <c r="B47" s="2">
        <f>SUM(B42:B46)</f>
        <v>552</v>
      </c>
      <c r="C47" s="16">
        <f>SUM(C42:C46)</f>
        <v>14.45</v>
      </c>
      <c r="D47" s="16">
        <f>SUM(D42:D46)</f>
        <v>22.19</v>
      </c>
      <c r="E47" s="16">
        <f>SUM(E42:E46)</f>
        <v>68.65</v>
      </c>
      <c r="F47" s="16">
        <f>SUM(F42:F46)</f>
        <v>531.7</v>
      </c>
      <c r="G47" s="17"/>
      <c r="H47" s="24"/>
    </row>
    <row r="48" spans="1:8" ht="12">
      <c r="A48" s="158" t="s">
        <v>25</v>
      </c>
      <c r="B48" s="159"/>
      <c r="C48" s="159"/>
      <c r="D48" s="159"/>
      <c r="E48" s="159"/>
      <c r="F48" s="159"/>
      <c r="G48" s="159"/>
      <c r="H48" s="160"/>
    </row>
    <row r="49" spans="1:8" s="6" customFormat="1" ht="14.25" customHeight="1">
      <c r="A49" s="2" t="s">
        <v>3</v>
      </c>
      <c r="B49" s="2" t="s">
        <v>4</v>
      </c>
      <c r="C49" s="3" t="s">
        <v>5</v>
      </c>
      <c r="D49" s="3" t="s">
        <v>6</v>
      </c>
      <c r="E49" s="3" t="s">
        <v>7</v>
      </c>
      <c r="F49" s="4" t="s">
        <v>8</v>
      </c>
      <c r="G49" s="5" t="s">
        <v>9</v>
      </c>
      <c r="H49" s="3" t="s">
        <v>10</v>
      </c>
    </row>
    <row r="50" spans="1:8" ht="11.25" customHeight="1">
      <c r="A50" s="154" t="s">
        <v>11</v>
      </c>
      <c r="B50" s="155"/>
      <c r="C50" s="156"/>
      <c r="D50" s="156"/>
      <c r="E50" s="156"/>
      <c r="F50" s="156"/>
      <c r="G50" s="155"/>
      <c r="H50" s="157"/>
    </row>
    <row r="51" spans="1:8" ht="12.75" customHeight="1">
      <c r="A51" s="20" t="s">
        <v>33</v>
      </c>
      <c r="B51" s="32">
        <v>50</v>
      </c>
      <c r="C51" s="9">
        <v>0.55</v>
      </c>
      <c r="D51" s="9">
        <v>0.1</v>
      </c>
      <c r="E51" s="9">
        <v>1.9</v>
      </c>
      <c r="F51" s="9">
        <v>11</v>
      </c>
      <c r="G51" s="10" t="s">
        <v>72</v>
      </c>
      <c r="H51" s="12" t="s">
        <v>71</v>
      </c>
    </row>
    <row r="52" spans="1:8" s="45" customFormat="1" ht="12.75" customHeight="1">
      <c r="A52" s="65" t="s">
        <v>26</v>
      </c>
      <c r="B52" s="57">
        <v>90</v>
      </c>
      <c r="C52" s="55">
        <v>19.87</v>
      </c>
      <c r="D52" s="55">
        <v>16.72</v>
      </c>
      <c r="E52" s="55">
        <v>0</v>
      </c>
      <c r="F52" s="55">
        <v>230.4</v>
      </c>
      <c r="G52" s="44" t="s">
        <v>86</v>
      </c>
      <c r="H52" s="56" t="s">
        <v>87</v>
      </c>
    </row>
    <row r="53" spans="1:8" ht="13.5" customHeight="1">
      <c r="A53" s="42" t="s">
        <v>35</v>
      </c>
      <c r="B53" s="8">
        <v>150</v>
      </c>
      <c r="C53" s="9">
        <v>5.6</v>
      </c>
      <c r="D53" s="9">
        <v>12</v>
      </c>
      <c r="E53" s="9">
        <v>19.1</v>
      </c>
      <c r="F53" s="9">
        <v>207.8</v>
      </c>
      <c r="G53" s="22" t="s">
        <v>48</v>
      </c>
      <c r="H53" s="21" t="s">
        <v>47</v>
      </c>
    </row>
    <row r="54" spans="1:8" s="45" customFormat="1" ht="12">
      <c r="A54" s="53" t="s">
        <v>67</v>
      </c>
      <c r="B54" s="46">
        <v>215</v>
      </c>
      <c r="C54" s="46">
        <v>0.07</v>
      </c>
      <c r="D54" s="46">
        <v>0.02</v>
      </c>
      <c r="E54" s="46">
        <v>15</v>
      </c>
      <c r="F54" s="46">
        <v>60</v>
      </c>
      <c r="G54" s="49" t="s">
        <v>68</v>
      </c>
      <c r="H54" s="54" t="s">
        <v>69</v>
      </c>
    </row>
    <row r="55" spans="1:8" s="45" customFormat="1" ht="12">
      <c r="A55" s="51" t="s">
        <v>20</v>
      </c>
      <c r="B55" s="48">
        <v>20</v>
      </c>
      <c r="C55" s="55">
        <v>1.3</v>
      </c>
      <c r="D55" s="55">
        <v>0.2</v>
      </c>
      <c r="E55" s="55">
        <v>8.6</v>
      </c>
      <c r="F55" s="55">
        <v>43</v>
      </c>
      <c r="G55" s="60">
        <v>11</v>
      </c>
      <c r="H55" s="53" t="s">
        <v>70</v>
      </c>
    </row>
    <row r="56" spans="1:8" s="25" customFormat="1" ht="12">
      <c r="A56" s="15" t="s">
        <v>16</v>
      </c>
      <c r="B56" s="2">
        <f>SUM(B51:B55)</f>
        <v>525</v>
      </c>
      <c r="C56" s="16">
        <f>SUM(C51:C55)</f>
        <v>27.390000000000004</v>
      </c>
      <c r="D56" s="16">
        <f>SUM(D51:D55)</f>
        <v>29.04</v>
      </c>
      <c r="E56" s="16">
        <f>SUM(E51:E55)</f>
        <v>44.6</v>
      </c>
      <c r="F56" s="16">
        <f>SUM(F51:F55)</f>
        <v>552.2</v>
      </c>
      <c r="G56" s="17"/>
      <c r="H56" s="24"/>
    </row>
    <row r="57" spans="1:8" ht="13.5" customHeight="1">
      <c r="A57" s="163" t="s">
        <v>27</v>
      </c>
      <c r="B57" s="164"/>
      <c r="C57" s="164"/>
      <c r="D57" s="164"/>
      <c r="E57" s="164"/>
      <c r="F57" s="164"/>
      <c r="G57" s="164"/>
      <c r="H57" s="165"/>
    </row>
    <row r="58" spans="1:8" ht="12">
      <c r="A58" s="158" t="s">
        <v>2</v>
      </c>
      <c r="B58" s="159"/>
      <c r="C58" s="159"/>
      <c r="D58" s="159"/>
      <c r="E58" s="159"/>
      <c r="F58" s="159"/>
      <c r="G58" s="159"/>
      <c r="H58" s="160"/>
    </row>
    <row r="59" spans="1:8" s="6" customFormat="1" ht="13.5" customHeight="1">
      <c r="A59" s="2" t="s">
        <v>3</v>
      </c>
      <c r="B59" s="2" t="s">
        <v>4</v>
      </c>
      <c r="C59" s="3" t="s">
        <v>5</v>
      </c>
      <c r="D59" s="3" t="s">
        <v>6</v>
      </c>
      <c r="E59" s="3" t="s">
        <v>7</v>
      </c>
      <c r="F59" s="4" t="s">
        <v>8</v>
      </c>
      <c r="G59" s="5" t="s">
        <v>9</v>
      </c>
      <c r="H59" s="3" t="s">
        <v>10</v>
      </c>
    </row>
    <row r="60" spans="1:8" ht="12" customHeight="1">
      <c r="A60" s="154" t="s">
        <v>11</v>
      </c>
      <c r="B60" s="155"/>
      <c r="C60" s="156"/>
      <c r="D60" s="156"/>
      <c r="E60" s="156"/>
      <c r="F60" s="156"/>
      <c r="G60" s="155"/>
      <c r="H60" s="157"/>
    </row>
    <row r="61" spans="1:8" ht="12" customHeight="1">
      <c r="A61" s="18" t="s">
        <v>34</v>
      </c>
      <c r="B61" s="8">
        <v>50</v>
      </c>
      <c r="C61" s="9">
        <v>0.35</v>
      </c>
      <c r="D61" s="9">
        <v>0.05</v>
      </c>
      <c r="E61" s="9">
        <v>0.95</v>
      </c>
      <c r="F61" s="9">
        <v>6</v>
      </c>
      <c r="G61" s="26" t="s">
        <v>73</v>
      </c>
      <c r="H61" s="12" t="s">
        <v>71</v>
      </c>
    </row>
    <row r="62" spans="1:8" s="45" customFormat="1" ht="12" customHeight="1">
      <c r="A62" s="54" t="s">
        <v>28</v>
      </c>
      <c r="B62" s="52">
        <v>90</v>
      </c>
      <c r="C62" s="66">
        <v>19.6</v>
      </c>
      <c r="D62" s="66">
        <v>7.38</v>
      </c>
      <c r="E62" s="66">
        <v>7.1</v>
      </c>
      <c r="F62" s="66">
        <v>170.6</v>
      </c>
      <c r="G62" s="44" t="s">
        <v>62</v>
      </c>
      <c r="H62" s="56" t="s">
        <v>63</v>
      </c>
    </row>
    <row r="63" spans="1:8" s="29" customFormat="1" ht="12" customHeight="1">
      <c r="A63" s="67" t="s">
        <v>88</v>
      </c>
      <c r="B63" s="23">
        <v>150</v>
      </c>
      <c r="C63" s="9">
        <v>5.7</v>
      </c>
      <c r="D63" s="9">
        <v>4.3</v>
      </c>
      <c r="E63" s="9">
        <v>28.4</v>
      </c>
      <c r="F63" s="9">
        <v>173.6</v>
      </c>
      <c r="G63" s="63" t="s">
        <v>90</v>
      </c>
      <c r="H63" s="12" t="s">
        <v>89</v>
      </c>
    </row>
    <row r="64" spans="1:8" s="45" customFormat="1" ht="12">
      <c r="A64" s="47" t="s">
        <v>15</v>
      </c>
      <c r="B64" s="48">
        <v>222</v>
      </c>
      <c r="C64" s="46">
        <v>0.13</v>
      </c>
      <c r="D64" s="46">
        <v>0.02</v>
      </c>
      <c r="E64" s="46">
        <v>15.2</v>
      </c>
      <c r="F64" s="46">
        <v>62</v>
      </c>
      <c r="G64" s="49" t="s">
        <v>57</v>
      </c>
      <c r="H64" s="50" t="s">
        <v>58</v>
      </c>
    </row>
    <row r="65" spans="1:8" s="45" customFormat="1" ht="12">
      <c r="A65" s="51" t="s">
        <v>20</v>
      </c>
      <c r="B65" s="48">
        <v>20</v>
      </c>
      <c r="C65" s="55">
        <v>1.3</v>
      </c>
      <c r="D65" s="55">
        <v>0.2</v>
      </c>
      <c r="E65" s="55">
        <v>8.6</v>
      </c>
      <c r="F65" s="55">
        <v>43</v>
      </c>
      <c r="G65" s="60">
        <v>11</v>
      </c>
      <c r="H65" s="53" t="s">
        <v>70</v>
      </c>
    </row>
    <row r="66" spans="1:8" s="25" customFormat="1" ht="12">
      <c r="A66" s="15" t="s">
        <v>16</v>
      </c>
      <c r="B66" s="2">
        <f>SUM(B61:B65)</f>
        <v>532</v>
      </c>
      <c r="C66" s="16">
        <f>SUM(C61:C65)</f>
        <v>27.080000000000002</v>
      </c>
      <c r="D66" s="16">
        <f>SUM(D61:D65)</f>
        <v>11.95</v>
      </c>
      <c r="E66" s="16">
        <f>SUM(E61:E65)</f>
        <v>60.24999999999999</v>
      </c>
      <c r="F66" s="16">
        <f>SUM(F61:F65)</f>
        <v>455.2</v>
      </c>
      <c r="G66" s="17"/>
      <c r="H66" s="24"/>
    </row>
    <row r="67" spans="1:8" ht="12">
      <c r="A67" s="158" t="s">
        <v>17</v>
      </c>
      <c r="B67" s="159"/>
      <c r="C67" s="159"/>
      <c r="D67" s="159"/>
      <c r="E67" s="159"/>
      <c r="F67" s="159"/>
      <c r="G67" s="159"/>
      <c r="H67" s="160"/>
    </row>
    <row r="68" spans="1:8" s="6" customFormat="1" ht="12.75" customHeight="1">
      <c r="A68" s="2" t="s">
        <v>3</v>
      </c>
      <c r="B68" s="2" t="s">
        <v>4</v>
      </c>
      <c r="C68" s="3" t="s">
        <v>5</v>
      </c>
      <c r="D68" s="3" t="s">
        <v>6</v>
      </c>
      <c r="E68" s="3" t="s">
        <v>7</v>
      </c>
      <c r="F68" s="4" t="s">
        <v>8</v>
      </c>
      <c r="G68" s="5" t="s">
        <v>9</v>
      </c>
      <c r="H68" s="3" t="s">
        <v>10</v>
      </c>
    </row>
    <row r="69" spans="1:8" ht="11.25" customHeight="1">
      <c r="A69" s="154" t="s">
        <v>11</v>
      </c>
      <c r="B69" s="155"/>
      <c r="C69" s="156"/>
      <c r="D69" s="156"/>
      <c r="E69" s="156"/>
      <c r="F69" s="156"/>
      <c r="G69" s="155"/>
      <c r="H69" s="157"/>
    </row>
    <row r="70" spans="1:8" ht="15" customHeight="1">
      <c r="A70" s="18" t="s">
        <v>29</v>
      </c>
      <c r="B70" s="8">
        <v>50</v>
      </c>
      <c r="C70" s="14">
        <v>1.73</v>
      </c>
      <c r="D70" s="14">
        <v>6.51</v>
      </c>
      <c r="E70" s="14">
        <v>2.78</v>
      </c>
      <c r="F70" s="14">
        <v>77.95</v>
      </c>
      <c r="G70" s="26" t="s">
        <v>50</v>
      </c>
      <c r="H70" s="27" t="s">
        <v>49</v>
      </c>
    </row>
    <row r="71" spans="1:8" ht="12.75" customHeight="1">
      <c r="A71" s="33" t="s">
        <v>30</v>
      </c>
      <c r="B71" s="32">
        <v>90</v>
      </c>
      <c r="C71" s="9">
        <v>9.7</v>
      </c>
      <c r="D71" s="9">
        <v>14.2</v>
      </c>
      <c r="E71" s="9">
        <v>8.2</v>
      </c>
      <c r="F71" s="9">
        <v>198.4</v>
      </c>
      <c r="G71" s="31" t="s">
        <v>52</v>
      </c>
      <c r="H71" s="27" t="s">
        <v>51</v>
      </c>
    </row>
    <row r="72" spans="1:8" s="45" customFormat="1" ht="24">
      <c r="A72" s="43" t="s">
        <v>14</v>
      </c>
      <c r="B72" s="46">
        <v>150</v>
      </c>
      <c r="C72" s="46">
        <v>5.52</v>
      </c>
      <c r="D72" s="46">
        <v>4.51</v>
      </c>
      <c r="E72" s="46">
        <v>26.45</v>
      </c>
      <c r="F72" s="46">
        <v>168.45</v>
      </c>
      <c r="G72" s="44" t="s">
        <v>55</v>
      </c>
      <c r="H72" s="43" t="s">
        <v>56</v>
      </c>
    </row>
    <row r="73" spans="1:8" s="45" customFormat="1" ht="12">
      <c r="A73" s="53" t="s">
        <v>67</v>
      </c>
      <c r="B73" s="46">
        <v>215</v>
      </c>
      <c r="C73" s="46">
        <v>0.07</v>
      </c>
      <c r="D73" s="46">
        <v>0.02</v>
      </c>
      <c r="E73" s="46">
        <v>15</v>
      </c>
      <c r="F73" s="46">
        <v>60</v>
      </c>
      <c r="G73" s="49" t="s">
        <v>68</v>
      </c>
      <c r="H73" s="54" t="s">
        <v>69</v>
      </c>
    </row>
    <row r="74" spans="1:8" s="45" customFormat="1" ht="12">
      <c r="A74" s="51" t="s">
        <v>59</v>
      </c>
      <c r="B74" s="52">
        <v>20</v>
      </c>
      <c r="C74" s="48">
        <f>3.2/2</f>
        <v>1.6</v>
      </c>
      <c r="D74" s="48">
        <f>0.4/2</f>
        <v>0.2</v>
      </c>
      <c r="E74" s="48">
        <f>20.4/2</f>
        <v>10.2</v>
      </c>
      <c r="F74" s="48">
        <v>50</v>
      </c>
      <c r="G74" s="46" t="s">
        <v>60</v>
      </c>
      <c r="H74" s="53" t="s">
        <v>61</v>
      </c>
    </row>
    <row r="75" spans="1:8" s="25" customFormat="1" ht="12">
      <c r="A75" s="15" t="s">
        <v>16</v>
      </c>
      <c r="B75" s="2">
        <f>SUM(B70:B74)</f>
        <v>525</v>
      </c>
      <c r="C75" s="16">
        <f>SUM(C70:C74)</f>
        <v>18.62</v>
      </c>
      <c r="D75" s="16">
        <f>SUM(D70:D74)</f>
        <v>25.439999999999998</v>
      </c>
      <c r="E75" s="16">
        <f>SUM(E70:E74)</f>
        <v>62.629999999999995</v>
      </c>
      <c r="F75" s="16">
        <f>SUM(F70:F74)</f>
        <v>554.8</v>
      </c>
      <c r="G75" s="17"/>
      <c r="H75" s="24"/>
    </row>
    <row r="76" spans="1:8" ht="12">
      <c r="A76" s="158" t="s">
        <v>18</v>
      </c>
      <c r="B76" s="159"/>
      <c r="C76" s="159"/>
      <c r="D76" s="159"/>
      <c r="E76" s="159"/>
      <c r="F76" s="159"/>
      <c r="G76" s="159"/>
      <c r="H76" s="160"/>
    </row>
    <row r="77" spans="1:8" s="6" customFormat="1" ht="15" customHeight="1">
      <c r="A77" s="2" t="s">
        <v>3</v>
      </c>
      <c r="B77" s="2" t="s">
        <v>4</v>
      </c>
      <c r="C77" s="3" t="s">
        <v>5</v>
      </c>
      <c r="D77" s="3" t="s">
        <v>6</v>
      </c>
      <c r="E77" s="3" t="s">
        <v>7</v>
      </c>
      <c r="F77" s="4" t="s">
        <v>8</v>
      </c>
      <c r="G77" s="5" t="s">
        <v>9</v>
      </c>
      <c r="H77" s="3" t="s">
        <v>10</v>
      </c>
    </row>
    <row r="78" spans="1:8" ht="13.5" customHeight="1">
      <c r="A78" s="161" t="s">
        <v>11</v>
      </c>
      <c r="B78" s="161"/>
      <c r="C78" s="161"/>
      <c r="D78" s="161"/>
      <c r="E78" s="161"/>
      <c r="F78" s="161"/>
      <c r="G78" s="161"/>
      <c r="H78" s="161"/>
    </row>
    <row r="79" spans="1:8" ht="12" customHeight="1">
      <c r="A79" s="18" t="s">
        <v>34</v>
      </c>
      <c r="B79" s="8">
        <v>50</v>
      </c>
      <c r="C79" s="9">
        <v>0.35</v>
      </c>
      <c r="D79" s="9">
        <v>0.05</v>
      </c>
      <c r="E79" s="9">
        <v>0.95</v>
      </c>
      <c r="F79" s="9">
        <v>6</v>
      </c>
      <c r="G79" s="26" t="s">
        <v>73</v>
      </c>
      <c r="H79" s="12" t="s">
        <v>71</v>
      </c>
    </row>
    <row r="80" spans="1:8" s="45" customFormat="1" ht="24">
      <c r="A80" s="54" t="s">
        <v>91</v>
      </c>
      <c r="B80" s="52">
        <v>230</v>
      </c>
      <c r="C80" s="58">
        <v>18.13</v>
      </c>
      <c r="D80" s="58">
        <v>14.03</v>
      </c>
      <c r="E80" s="58">
        <v>47.61</v>
      </c>
      <c r="F80" s="58">
        <v>393.83</v>
      </c>
      <c r="G80" s="46" t="s">
        <v>92</v>
      </c>
      <c r="H80" s="68" t="s">
        <v>93</v>
      </c>
    </row>
    <row r="81" spans="1:8" s="45" customFormat="1" ht="12">
      <c r="A81" s="47" t="s">
        <v>15</v>
      </c>
      <c r="B81" s="48">
        <v>222</v>
      </c>
      <c r="C81" s="46">
        <v>0.13</v>
      </c>
      <c r="D81" s="46">
        <v>0.02</v>
      </c>
      <c r="E81" s="46">
        <v>15.2</v>
      </c>
      <c r="F81" s="46">
        <v>62</v>
      </c>
      <c r="G81" s="49" t="s">
        <v>57</v>
      </c>
      <c r="H81" s="50" t="s">
        <v>58</v>
      </c>
    </row>
    <row r="82" spans="1:8" s="45" customFormat="1" ht="12">
      <c r="A82" s="51" t="s">
        <v>20</v>
      </c>
      <c r="B82" s="48">
        <v>20</v>
      </c>
      <c r="C82" s="55">
        <v>1.3</v>
      </c>
      <c r="D82" s="55">
        <v>0.2</v>
      </c>
      <c r="E82" s="55">
        <v>8.6</v>
      </c>
      <c r="F82" s="55">
        <v>43</v>
      </c>
      <c r="G82" s="60">
        <v>11</v>
      </c>
      <c r="H82" s="53" t="s">
        <v>70</v>
      </c>
    </row>
    <row r="83" spans="1:8" s="25" customFormat="1" ht="12">
      <c r="A83" s="15" t="s">
        <v>16</v>
      </c>
      <c r="B83" s="2">
        <f>SUM(B79:B82)</f>
        <v>522</v>
      </c>
      <c r="C83" s="16">
        <f>SUM(C79:C82)</f>
        <v>19.91</v>
      </c>
      <c r="D83" s="16">
        <f>SUM(D79:D82)</f>
        <v>14.299999999999999</v>
      </c>
      <c r="E83" s="16">
        <f>SUM(E79:E82)</f>
        <v>72.36</v>
      </c>
      <c r="F83" s="16">
        <f>SUM(F79:F82)</f>
        <v>504.83</v>
      </c>
      <c r="G83" s="17"/>
      <c r="H83" s="24"/>
    </row>
    <row r="84" spans="1:8" ht="12">
      <c r="A84" s="158" t="s">
        <v>21</v>
      </c>
      <c r="B84" s="159"/>
      <c r="C84" s="159"/>
      <c r="D84" s="159"/>
      <c r="E84" s="159"/>
      <c r="F84" s="159"/>
      <c r="G84" s="159"/>
      <c r="H84" s="160"/>
    </row>
    <row r="85" spans="1:8" s="6" customFormat="1" ht="15.75" customHeight="1">
      <c r="A85" s="2" t="s">
        <v>3</v>
      </c>
      <c r="B85" s="2" t="s">
        <v>4</v>
      </c>
      <c r="C85" s="3" t="s">
        <v>5</v>
      </c>
      <c r="D85" s="3" t="s">
        <v>6</v>
      </c>
      <c r="E85" s="3" t="s">
        <v>7</v>
      </c>
      <c r="F85" s="4" t="s">
        <v>8</v>
      </c>
      <c r="G85" s="5" t="s">
        <v>9</v>
      </c>
      <c r="H85" s="3" t="s">
        <v>10</v>
      </c>
    </row>
    <row r="86" spans="1:8" ht="13.5" customHeight="1">
      <c r="A86" s="154" t="s">
        <v>11</v>
      </c>
      <c r="B86" s="155"/>
      <c r="C86" s="156"/>
      <c r="D86" s="156"/>
      <c r="E86" s="156"/>
      <c r="F86" s="156"/>
      <c r="G86" s="155"/>
      <c r="H86" s="157"/>
    </row>
    <row r="87" spans="1:8" ht="12" customHeight="1">
      <c r="A87" s="41" t="s">
        <v>44</v>
      </c>
      <c r="B87" s="8">
        <v>70</v>
      </c>
      <c r="C87" s="9">
        <v>2.99</v>
      </c>
      <c r="D87" s="9">
        <v>10</v>
      </c>
      <c r="E87" s="9">
        <v>2.15</v>
      </c>
      <c r="F87" s="9">
        <v>110.46</v>
      </c>
      <c r="G87" s="26" t="s">
        <v>43</v>
      </c>
      <c r="H87" s="11" t="s">
        <v>42</v>
      </c>
    </row>
    <row r="88" spans="1:8" ht="13.5" customHeight="1">
      <c r="A88" s="7" t="s">
        <v>13</v>
      </c>
      <c r="B88" s="8">
        <v>100</v>
      </c>
      <c r="C88" s="9">
        <v>18.1</v>
      </c>
      <c r="D88" s="9">
        <v>9.6</v>
      </c>
      <c r="E88" s="9">
        <v>1.04</v>
      </c>
      <c r="F88" s="9">
        <v>160.1</v>
      </c>
      <c r="G88" s="10" t="s">
        <v>41</v>
      </c>
      <c r="H88" s="12" t="s">
        <v>40</v>
      </c>
    </row>
    <row r="89" spans="1:8" s="45" customFormat="1" ht="24">
      <c r="A89" s="43" t="s">
        <v>14</v>
      </c>
      <c r="B89" s="46">
        <v>150</v>
      </c>
      <c r="C89" s="46">
        <v>5.52</v>
      </c>
      <c r="D89" s="46">
        <v>4.51</v>
      </c>
      <c r="E89" s="46">
        <v>26.45</v>
      </c>
      <c r="F89" s="46">
        <v>168.45</v>
      </c>
      <c r="G89" s="44" t="s">
        <v>55</v>
      </c>
      <c r="H89" s="43" t="s">
        <v>56</v>
      </c>
    </row>
    <row r="90" spans="1:8" s="45" customFormat="1" ht="12">
      <c r="A90" s="53" t="s">
        <v>67</v>
      </c>
      <c r="B90" s="46">
        <v>215</v>
      </c>
      <c r="C90" s="46">
        <v>0.07</v>
      </c>
      <c r="D90" s="46">
        <v>0.02</v>
      </c>
      <c r="E90" s="46">
        <v>15</v>
      </c>
      <c r="F90" s="46">
        <v>60</v>
      </c>
      <c r="G90" s="49" t="s">
        <v>68</v>
      </c>
      <c r="H90" s="54" t="s">
        <v>69</v>
      </c>
    </row>
    <row r="91" spans="1:8" s="45" customFormat="1" ht="12">
      <c r="A91" s="51" t="s">
        <v>59</v>
      </c>
      <c r="B91" s="52">
        <v>20</v>
      </c>
      <c r="C91" s="48">
        <f>3.2/2</f>
        <v>1.6</v>
      </c>
      <c r="D91" s="48">
        <f>0.4/2</f>
        <v>0.2</v>
      </c>
      <c r="E91" s="48">
        <f>20.4/2</f>
        <v>10.2</v>
      </c>
      <c r="F91" s="48">
        <v>50</v>
      </c>
      <c r="G91" s="46" t="s">
        <v>60</v>
      </c>
      <c r="H91" s="53" t="s">
        <v>61</v>
      </c>
    </row>
    <row r="92" spans="1:8" s="25" customFormat="1" ht="12">
      <c r="A92" s="15" t="s">
        <v>16</v>
      </c>
      <c r="B92" s="2">
        <f>SUM(B87:B91)</f>
        <v>555</v>
      </c>
      <c r="C92" s="16">
        <f>SUM(C87:C91)</f>
        <v>28.280000000000005</v>
      </c>
      <c r="D92" s="16">
        <f>SUM(D87:D91)</f>
        <v>24.33</v>
      </c>
      <c r="E92" s="16">
        <f>SUM(E87:E91)</f>
        <v>54.84</v>
      </c>
      <c r="F92" s="16">
        <f>SUM(F87:F91)</f>
        <v>549.01</v>
      </c>
      <c r="G92" s="17"/>
      <c r="H92" s="24"/>
    </row>
    <row r="93" spans="1:8" ht="12">
      <c r="A93" s="162" t="s">
        <v>22</v>
      </c>
      <c r="B93" s="162"/>
      <c r="C93" s="162"/>
      <c r="D93" s="162"/>
      <c r="E93" s="162"/>
      <c r="F93" s="162"/>
      <c r="G93" s="162"/>
      <c r="H93" s="162"/>
    </row>
    <row r="94" spans="1:8" s="6" customFormat="1" ht="12.75" customHeight="1">
      <c r="A94" s="2" t="s">
        <v>3</v>
      </c>
      <c r="B94" s="2" t="s">
        <v>4</v>
      </c>
      <c r="C94" s="3" t="s">
        <v>5</v>
      </c>
      <c r="D94" s="3" t="s">
        <v>6</v>
      </c>
      <c r="E94" s="3" t="s">
        <v>7</v>
      </c>
      <c r="F94" s="4" t="s">
        <v>8</v>
      </c>
      <c r="G94" s="5" t="s">
        <v>9</v>
      </c>
      <c r="H94" s="3" t="s">
        <v>10</v>
      </c>
    </row>
    <row r="95" spans="1:8" ht="12" customHeight="1">
      <c r="A95" s="154" t="s">
        <v>11</v>
      </c>
      <c r="B95" s="155"/>
      <c r="C95" s="156"/>
      <c r="D95" s="156"/>
      <c r="E95" s="156"/>
      <c r="F95" s="156"/>
      <c r="G95" s="155"/>
      <c r="H95" s="157"/>
    </row>
    <row r="96" spans="1:8" ht="12.75" customHeight="1">
      <c r="A96" s="20" t="s">
        <v>33</v>
      </c>
      <c r="B96" s="32">
        <v>50</v>
      </c>
      <c r="C96" s="9">
        <v>0.55</v>
      </c>
      <c r="D96" s="9">
        <v>0.1</v>
      </c>
      <c r="E96" s="9">
        <v>1.9</v>
      </c>
      <c r="F96" s="9">
        <v>11</v>
      </c>
      <c r="G96" s="10" t="s">
        <v>72</v>
      </c>
      <c r="H96" s="12" t="s">
        <v>71</v>
      </c>
    </row>
    <row r="97" spans="1:8" s="45" customFormat="1" ht="12">
      <c r="A97" s="69" t="s">
        <v>31</v>
      </c>
      <c r="B97" s="57">
        <v>100</v>
      </c>
      <c r="C97" s="70">
        <v>14.1</v>
      </c>
      <c r="D97" s="70">
        <v>15.3</v>
      </c>
      <c r="E97" s="70">
        <v>3.2</v>
      </c>
      <c r="F97" s="70">
        <v>205.9</v>
      </c>
      <c r="G97" s="71" t="s">
        <v>94</v>
      </c>
      <c r="H97" s="53" t="s">
        <v>95</v>
      </c>
    </row>
    <row r="98" spans="1:8" s="45" customFormat="1" ht="24">
      <c r="A98" s="43" t="s">
        <v>24</v>
      </c>
      <c r="B98" s="52">
        <v>150</v>
      </c>
      <c r="C98" s="60">
        <v>3.65</v>
      </c>
      <c r="D98" s="60">
        <v>5.37</v>
      </c>
      <c r="E98" s="60">
        <v>36.68</v>
      </c>
      <c r="F98" s="60">
        <v>209.7</v>
      </c>
      <c r="G98" s="49" t="s">
        <v>96</v>
      </c>
      <c r="H98" s="54" t="s">
        <v>97</v>
      </c>
    </row>
    <row r="99" spans="1:8" s="45" customFormat="1" ht="12">
      <c r="A99" s="47" t="s">
        <v>15</v>
      </c>
      <c r="B99" s="48">
        <v>222</v>
      </c>
      <c r="C99" s="46">
        <v>0.13</v>
      </c>
      <c r="D99" s="46">
        <v>0.02</v>
      </c>
      <c r="E99" s="46">
        <v>15.2</v>
      </c>
      <c r="F99" s="46">
        <v>62</v>
      </c>
      <c r="G99" s="49" t="s">
        <v>57</v>
      </c>
      <c r="H99" s="50" t="s">
        <v>58</v>
      </c>
    </row>
    <row r="100" spans="1:8" s="45" customFormat="1" ht="12">
      <c r="A100" s="51" t="s">
        <v>20</v>
      </c>
      <c r="B100" s="48">
        <v>20</v>
      </c>
      <c r="C100" s="55">
        <v>1.3</v>
      </c>
      <c r="D100" s="55">
        <v>0.2</v>
      </c>
      <c r="E100" s="55">
        <v>8.6</v>
      </c>
      <c r="F100" s="55">
        <v>43</v>
      </c>
      <c r="G100" s="60">
        <v>11</v>
      </c>
      <c r="H100" s="53" t="s">
        <v>70</v>
      </c>
    </row>
    <row r="101" spans="1:8" s="25" customFormat="1" ht="12">
      <c r="A101" s="15" t="s">
        <v>16</v>
      </c>
      <c r="B101" s="2">
        <f>SUM(B96:B100)</f>
        <v>542</v>
      </c>
      <c r="C101" s="16">
        <f>SUM(C96:C100)</f>
        <v>19.73</v>
      </c>
      <c r="D101" s="16">
        <f>SUM(D96:D100)</f>
        <v>20.99</v>
      </c>
      <c r="E101" s="16">
        <f>SUM(E96:E100)</f>
        <v>65.58</v>
      </c>
      <c r="F101" s="16">
        <f>SUM(F96:F100)</f>
        <v>531.6</v>
      </c>
      <c r="G101" s="17"/>
      <c r="H101" s="24"/>
    </row>
    <row r="102" spans="1:8" ht="12">
      <c r="A102" s="158" t="s">
        <v>25</v>
      </c>
      <c r="B102" s="159"/>
      <c r="C102" s="159"/>
      <c r="D102" s="159"/>
      <c r="E102" s="159"/>
      <c r="F102" s="159"/>
      <c r="G102" s="159"/>
      <c r="H102" s="160"/>
    </row>
    <row r="103" spans="1:8" s="6" customFormat="1" ht="14.25" customHeight="1">
      <c r="A103" s="2" t="s">
        <v>3</v>
      </c>
      <c r="B103" s="2" t="s">
        <v>4</v>
      </c>
      <c r="C103" s="3" t="s">
        <v>5</v>
      </c>
      <c r="D103" s="3" t="s">
        <v>6</v>
      </c>
      <c r="E103" s="3" t="s">
        <v>7</v>
      </c>
      <c r="F103" s="4" t="s">
        <v>8</v>
      </c>
      <c r="G103" s="5" t="s">
        <v>9</v>
      </c>
      <c r="H103" s="3" t="s">
        <v>10</v>
      </c>
    </row>
    <row r="104" spans="1:8" ht="11.25" customHeight="1">
      <c r="A104" s="154" t="s">
        <v>11</v>
      </c>
      <c r="B104" s="155"/>
      <c r="C104" s="156"/>
      <c r="D104" s="156"/>
      <c r="E104" s="156"/>
      <c r="F104" s="156"/>
      <c r="G104" s="155"/>
      <c r="H104" s="157"/>
    </row>
    <row r="105" spans="1:8" ht="24" customHeight="1">
      <c r="A105" s="18" t="s">
        <v>100</v>
      </c>
      <c r="B105" s="8">
        <v>100</v>
      </c>
      <c r="C105" s="9">
        <v>1.41</v>
      </c>
      <c r="D105" s="9">
        <v>6.01</v>
      </c>
      <c r="E105" s="9">
        <v>8.26</v>
      </c>
      <c r="F105" s="9">
        <v>92.8</v>
      </c>
      <c r="G105" s="26" t="s">
        <v>99</v>
      </c>
      <c r="H105" s="62" t="s">
        <v>98</v>
      </c>
    </row>
    <row r="106" spans="1:8" ht="12">
      <c r="A106" s="18" t="s">
        <v>37</v>
      </c>
      <c r="B106" s="72">
        <v>90</v>
      </c>
      <c r="C106" s="30">
        <v>12.24</v>
      </c>
      <c r="D106" s="30">
        <v>7.5</v>
      </c>
      <c r="E106" s="30">
        <v>13.46</v>
      </c>
      <c r="F106" s="30">
        <v>173.34</v>
      </c>
      <c r="G106" s="73">
        <v>353</v>
      </c>
      <c r="H106" s="74" t="s">
        <v>101</v>
      </c>
    </row>
    <row r="107" spans="1:8" ht="12">
      <c r="A107" s="42" t="s">
        <v>36</v>
      </c>
      <c r="B107" s="32">
        <v>150</v>
      </c>
      <c r="C107" s="9">
        <v>4.2</v>
      </c>
      <c r="D107" s="9">
        <v>4.8</v>
      </c>
      <c r="E107" s="9">
        <v>32.7</v>
      </c>
      <c r="F107" s="9">
        <v>189.3</v>
      </c>
      <c r="G107" s="10" t="s">
        <v>54</v>
      </c>
      <c r="H107" s="11" t="s">
        <v>53</v>
      </c>
    </row>
    <row r="108" spans="1:8" s="45" customFormat="1" ht="12">
      <c r="A108" s="53" t="s">
        <v>67</v>
      </c>
      <c r="B108" s="46">
        <v>215</v>
      </c>
      <c r="C108" s="46">
        <v>0.07</v>
      </c>
      <c r="D108" s="46">
        <v>0.02</v>
      </c>
      <c r="E108" s="46">
        <v>15</v>
      </c>
      <c r="F108" s="46">
        <v>60</v>
      </c>
      <c r="G108" s="49" t="s">
        <v>68</v>
      </c>
      <c r="H108" s="54" t="s">
        <v>69</v>
      </c>
    </row>
    <row r="109" spans="1:8" s="45" customFormat="1" ht="12">
      <c r="A109" s="51" t="s">
        <v>59</v>
      </c>
      <c r="B109" s="52">
        <v>20</v>
      </c>
      <c r="C109" s="48">
        <f>3.2/2</f>
        <v>1.6</v>
      </c>
      <c r="D109" s="48">
        <f>0.4/2</f>
        <v>0.2</v>
      </c>
      <c r="E109" s="48">
        <f>20.4/2</f>
        <v>10.2</v>
      </c>
      <c r="F109" s="48">
        <v>50</v>
      </c>
      <c r="G109" s="46" t="s">
        <v>60</v>
      </c>
      <c r="H109" s="53" t="s">
        <v>61</v>
      </c>
    </row>
    <row r="110" spans="1:8" s="25" customFormat="1" ht="12">
      <c r="A110" s="15" t="s">
        <v>16</v>
      </c>
      <c r="B110" s="2">
        <f>SUM(B105:B109)</f>
        <v>575</v>
      </c>
      <c r="C110" s="16">
        <f>SUM(C105:C109)</f>
        <v>19.520000000000003</v>
      </c>
      <c r="D110" s="16">
        <f>SUM(D105:D109)</f>
        <v>18.529999999999998</v>
      </c>
      <c r="E110" s="16">
        <f>SUM(E105:E109)</f>
        <v>79.62</v>
      </c>
      <c r="F110" s="16">
        <f>SUM(F105:F109)</f>
        <v>565.44</v>
      </c>
      <c r="G110" s="17"/>
      <c r="H110" s="24"/>
    </row>
    <row r="112" spans="2:7" ht="12">
      <c r="B112" s="38"/>
      <c r="C112" s="39"/>
      <c r="D112" s="39"/>
      <c r="E112" s="39"/>
      <c r="F112" s="39"/>
      <c r="G112" s="40"/>
    </row>
  </sheetData>
  <sheetProtection/>
  <mergeCells count="27">
    <mergeCell ref="A58:H58"/>
    <mergeCell ref="A60:H60"/>
    <mergeCell ref="A14:H14"/>
    <mergeCell ref="A1:H1"/>
    <mergeCell ref="A2:H2"/>
    <mergeCell ref="A3:H3"/>
    <mergeCell ref="A5:H5"/>
    <mergeCell ref="A12:H12"/>
    <mergeCell ref="A67:H67"/>
    <mergeCell ref="A21:H21"/>
    <mergeCell ref="A23:H23"/>
    <mergeCell ref="A30:H30"/>
    <mergeCell ref="A32:H32"/>
    <mergeCell ref="A39:H39"/>
    <mergeCell ref="A41:H41"/>
    <mergeCell ref="A48:H48"/>
    <mergeCell ref="A50:H50"/>
    <mergeCell ref="A57:H57"/>
    <mergeCell ref="A95:H95"/>
    <mergeCell ref="A102:H102"/>
    <mergeCell ref="A104:H104"/>
    <mergeCell ref="A69:H69"/>
    <mergeCell ref="A76:H76"/>
    <mergeCell ref="A78:H78"/>
    <mergeCell ref="A84:H84"/>
    <mergeCell ref="A86:H86"/>
    <mergeCell ref="A93:H9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  <ignoredErrors>
    <ignoredError sqref="G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zoomScale="130" zoomScaleNormal="130" zoomScalePageLayoutView="0" workbookViewId="0" topLeftCell="A1">
      <selection activeCell="L104" sqref="L104"/>
    </sheetView>
  </sheetViews>
  <sheetFormatPr defaultColWidth="9.140625" defaultRowHeight="15"/>
  <cols>
    <col min="1" max="1" width="31.8515625" style="141" customWidth="1"/>
    <col min="2" max="2" width="8.140625" style="142" customWidth="1"/>
    <col min="3" max="4" width="7.8515625" style="75" customWidth="1"/>
    <col min="5" max="5" width="8.421875" style="75" customWidth="1"/>
    <col min="6" max="6" width="7.421875" style="75" customWidth="1"/>
    <col min="7" max="7" width="7.421875" style="142" customWidth="1"/>
    <col min="8" max="8" width="16.8515625" style="142" customWidth="1"/>
    <col min="9" max="16384" width="9.140625" style="75" customWidth="1"/>
  </cols>
  <sheetData>
    <row r="1" spans="1:8" ht="12">
      <c r="A1" s="167" t="s">
        <v>1</v>
      </c>
      <c r="B1" s="168"/>
      <c r="C1" s="168"/>
      <c r="D1" s="168"/>
      <c r="E1" s="168"/>
      <c r="F1" s="168"/>
      <c r="G1" s="168"/>
      <c r="H1" s="169"/>
    </row>
    <row r="2" spans="1:8" ht="12">
      <c r="A2" s="167" t="s">
        <v>2</v>
      </c>
      <c r="B2" s="168"/>
      <c r="C2" s="168"/>
      <c r="D2" s="168"/>
      <c r="E2" s="168"/>
      <c r="F2" s="168"/>
      <c r="G2" s="168"/>
      <c r="H2" s="169"/>
    </row>
    <row r="3" spans="1:8" s="147" customFormat="1" ht="22.5">
      <c r="A3" s="143" t="s">
        <v>154</v>
      </c>
      <c r="B3" s="144" t="s">
        <v>4</v>
      </c>
      <c r="C3" s="145" t="s">
        <v>155</v>
      </c>
      <c r="D3" s="145" t="s">
        <v>156</v>
      </c>
      <c r="E3" s="145" t="s">
        <v>157</v>
      </c>
      <c r="F3" s="145" t="s">
        <v>8</v>
      </c>
      <c r="G3" s="146" t="s">
        <v>9</v>
      </c>
      <c r="H3" s="143" t="s">
        <v>158</v>
      </c>
    </row>
    <row r="4" spans="1:8" ht="12">
      <c r="A4" s="170" t="s">
        <v>11</v>
      </c>
      <c r="B4" s="171"/>
      <c r="C4" s="172"/>
      <c r="D4" s="172"/>
      <c r="E4" s="172"/>
      <c r="F4" s="172"/>
      <c r="G4" s="171"/>
      <c r="H4" s="173"/>
    </row>
    <row r="5" spans="1:8" s="6" customFormat="1" ht="12" customHeight="1">
      <c r="A5" s="7" t="s">
        <v>12</v>
      </c>
      <c r="B5" s="8">
        <v>100</v>
      </c>
      <c r="C5" s="9">
        <v>0.94</v>
      </c>
      <c r="D5" s="9">
        <v>10.14</v>
      </c>
      <c r="E5" s="9">
        <v>2.38</v>
      </c>
      <c r="F5" s="9">
        <v>104.9</v>
      </c>
      <c r="G5" s="10" t="s">
        <v>39</v>
      </c>
      <c r="H5" s="11" t="s">
        <v>38</v>
      </c>
    </row>
    <row r="6" spans="1:8" s="90" customFormat="1" ht="24">
      <c r="A6" s="86" t="s">
        <v>14</v>
      </c>
      <c r="B6" s="87">
        <v>180</v>
      </c>
      <c r="C6" s="88">
        <v>6.62</v>
      </c>
      <c r="D6" s="88">
        <v>5.42</v>
      </c>
      <c r="E6" s="88">
        <v>31.73</v>
      </c>
      <c r="F6" s="88">
        <v>202.14</v>
      </c>
      <c r="G6" s="89" t="s">
        <v>55</v>
      </c>
      <c r="H6" s="86" t="s">
        <v>56</v>
      </c>
    </row>
    <row r="7" spans="1:8" s="90" customFormat="1" ht="12">
      <c r="A7" s="86" t="s">
        <v>104</v>
      </c>
      <c r="B7" s="99">
        <v>50</v>
      </c>
      <c r="C7" s="88">
        <v>5.15</v>
      </c>
      <c r="D7" s="88">
        <v>5.07</v>
      </c>
      <c r="E7" s="88">
        <v>40.88</v>
      </c>
      <c r="F7" s="88">
        <v>219.57</v>
      </c>
      <c r="G7" s="89" t="s">
        <v>105</v>
      </c>
      <c r="H7" s="74" t="s">
        <v>106</v>
      </c>
    </row>
    <row r="8" spans="1:8" s="90" customFormat="1" ht="12">
      <c r="A8" s="86" t="s">
        <v>159</v>
      </c>
      <c r="B8" s="131">
        <v>200</v>
      </c>
      <c r="C8" s="132">
        <v>0.15</v>
      </c>
      <c r="D8" s="132">
        <v>0.06</v>
      </c>
      <c r="E8" s="132">
        <v>20.65</v>
      </c>
      <c r="F8" s="132">
        <v>82.9</v>
      </c>
      <c r="G8" s="148" t="s">
        <v>160</v>
      </c>
      <c r="H8" s="111" t="s">
        <v>161</v>
      </c>
    </row>
    <row r="9" spans="1:8" s="90" customFormat="1" ht="12">
      <c r="A9" s="94" t="s">
        <v>20</v>
      </c>
      <c r="B9" s="95">
        <v>20</v>
      </c>
      <c r="C9" s="83">
        <v>1.3</v>
      </c>
      <c r="D9" s="83">
        <v>0.2</v>
      </c>
      <c r="E9" s="83">
        <v>8.6</v>
      </c>
      <c r="F9" s="83">
        <v>43</v>
      </c>
      <c r="G9" s="96" t="s">
        <v>60</v>
      </c>
      <c r="H9" s="86" t="s">
        <v>70</v>
      </c>
    </row>
    <row r="10" spans="1:8" ht="12">
      <c r="A10" s="97" t="s">
        <v>16</v>
      </c>
      <c r="B10" s="76">
        <f>SUM(B5:B9)</f>
        <v>550</v>
      </c>
      <c r="C10" s="79">
        <f>SUM(C5:C9)</f>
        <v>14.160000000000002</v>
      </c>
      <c r="D10" s="79">
        <f>SUM(D5:D9)</f>
        <v>20.89</v>
      </c>
      <c r="E10" s="79">
        <f>SUM(E5:E9)</f>
        <v>104.24000000000001</v>
      </c>
      <c r="F10" s="79">
        <f>SUM(F5:F9)</f>
        <v>652.5099999999999</v>
      </c>
      <c r="G10" s="76"/>
      <c r="H10" s="98"/>
    </row>
    <row r="11" spans="1:13" ht="12">
      <c r="A11" s="167" t="s">
        <v>17</v>
      </c>
      <c r="B11" s="168"/>
      <c r="C11" s="168"/>
      <c r="D11" s="168"/>
      <c r="E11" s="168"/>
      <c r="F11" s="168"/>
      <c r="G11" s="168"/>
      <c r="H11" s="169"/>
      <c r="M11" s="105"/>
    </row>
    <row r="12" spans="1:8" s="147" customFormat="1" ht="22.5">
      <c r="A12" s="143" t="s">
        <v>154</v>
      </c>
      <c r="B12" s="144" t="s">
        <v>4</v>
      </c>
      <c r="C12" s="145" t="s">
        <v>155</v>
      </c>
      <c r="D12" s="145" t="s">
        <v>156</v>
      </c>
      <c r="E12" s="145" t="s">
        <v>157</v>
      </c>
      <c r="F12" s="145" t="s">
        <v>8</v>
      </c>
      <c r="G12" s="146" t="s">
        <v>9</v>
      </c>
      <c r="H12" s="143" t="s">
        <v>158</v>
      </c>
    </row>
    <row r="13" spans="1:8" ht="12">
      <c r="A13" s="170" t="s">
        <v>11</v>
      </c>
      <c r="B13" s="171"/>
      <c r="C13" s="172"/>
      <c r="D13" s="172"/>
      <c r="E13" s="172"/>
      <c r="F13" s="172"/>
      <c r="G13" s="171"/>
      <c r="H13" s="173"/>
    </row>
    <row r="14" spans="1:8" ht="24">
      <c r="A14" s="102" t="s">
        <v>108</v>
      </c>
      <c r="B14" s="106">
        <v>50</v>
      </c>
      <c r="C14" s="88">
        <v>0.55</v>
      </c>
      <c r="D14" s="88">
        <v>0.1</v>
      </c>
      <c r="E14" s="88">
        <v>1.9</v>
      </c>
      <c r="F14" s="88">
        <v>11</v>
      </c>
      <c r="G14" s="73" t="s">
        <v>72</v>
      </c>
      <c r="H14" s="84" t="s">
        <v>71</v>
      </c>
    </row>
    <row r="15" spans="1:8" ht="12">
      <c r="A15" s="102" t="s">
        <v>64</v>
      </c>
      <c r="B15" s="85">
        <v>180</v>
      </c>
      <c r="C15" s="88">
        <v>10.32</v>
      </c>
      <c r="D15" s="88">
        <v>7.31</v>
      </c>
      <c r="E15" s="88">
        <v>46.37</v>
      </c>
      <c r="F15" s="88">
        <v>292.5</v>
      </c>
      <c r="G15" s="108" t="s">
        <v>65</v>
      </c>
      <c r="H15" s="109" t="s">
        <v>66</v>
      </c>
    </row>
    <row r="16" spans="1:8" ht="12">
      <c r="A16" s="86" t="s">
        <v>142</v>
      </c>
      <c r="B16" s="106">
        <v>50</v>
      </c>
      <c r="C16" s="123">
        <v>0.88</v>
      </c>
      <c r="D16" s="123">
        <v>2.5</v>
      </c>
      <c r="E16" s="123">
        <v>3.51</v>
      </c>
      <c r="F16" s="123">
        <v>40.05</v>
      </c>
      <c r="G16" s="149" t="s">
        <v>143</v>
      </c>
      <c r="H16" s="74" t="s">
        <v>144</v>
      </c>
    </row>
    <row r="17" spans="1:8" ht="24">
      <c r="A17" s="102" t="s">
        <v>110</v>
      </c>
      <c r="B17" s="82">
        <v>100</v>
      </c>
      <c r="C17" s="88">
        <v>18.42</v>
      </c>
      <c r="D17" s="88">
        <v>6.36</v>
      </c>
      <c r="E17" s="88">
        <v>27.85</v>
      </c>
      <c r="F17" s="88">
        <v>220.99</v>
      </c>
      <c r="G17" s="108" t="s">
        <v>162</v>
      </c>
      <c r="H17" s="92" t="s">
        <v>112</v>
      </c>
    </row>
    <row r="18" spans="1:8" ht="12">
      <c r="A18" s="100" t="s">
        <v>15</v>
      </c>
      <c r="B18" s="92">
        <v>222</v>
      </c>
      <c r="C18" s="93">
        <v>0.13</v>
      </c>
      <c r="D18" s="93">
        <v>0.02</v>
      </c>
      <c r="E18" s="93">
        <v>15.2</v>
      </c>
      <c r="F18" s="93">
        <v>62</v>
      </c>
      <c r="G18" s="92" t="s">
        <v>57</v>
      </c>
      <c r="H18" s="102" t="s">
        <v>58</v>
      </c>
    </row>
    <row r="19" spans="1:8" s="90" customFormat="1" ht="12">
      <c r="A19" s="94" t="s">
        <v>109</v>
      </c>
      <c r="B19" s="110">
        <v>20</v>
      </c>
      <c r="C19" s="88">
        <v>1.6</v>
      </c>
      <c r="D19" s="88">
        <v>0.2</v>
      </c>
      <c r="E19" s="88">
        <v>10.2</v>
      </c>
      <c r="F19" s="88">
        <v>50</v>
      </c>
      <c r="G19" s="89" t="s">
        <v>60</v>
      </c>
      <c r="H19" s="111" t="s">
        <v>61</v>
      </c>
    </row>
    <row r="20" spans="1:8" ht="12">
      <c r="A20" s="97" t="s">
        <v>16</v>
      </c>
      <c r="B20" s="76">
        <f>SUM(B14:B19)</f>
        <v>622</v>
      </c>
      <c r="C20" s="79">
        <f>SUM(C14:C19)</f>
        <v>31.900000000000002</v>
      </c>
      <c r="D20" s="79">
        <f>SUM(D14:D19)</f>
        <v>16.49</v>
      </c>
      <c r="E20" s="79">
        <f>SUM(E14:E19)</f>
        <v>105.03</v>
      </c>
      <c r="F20" s="79">
        <f>SUM(F14:F19)</f>
        <v>676.54</v>
      </c>
      <c r="G20" s="76"/>
      <c r="H20" s="98"/>
    </row>
    <row r="21" spans="1:8" ht="12">
      <c r="A21" s="167" t="s">
        <v>18</v>
      </c>
      <c r="B21" s="168"/>
      <c r="C21" s="168"/>
      <c r="D21" s="168"/>
      <c r="E21" s="168"/>
      <c r="F21" s="168"/>
      <c r="G21" s="168"/>
      <c r="H21" s="169"/>
    </row>
    <row r="22" spans="1:8" s="147" customFormat="1" ht="22.5">
      <c r="A22" s="143" t="s">
        <v>154</v>
      </c>
      <c r="B22" s="144" t="s">
        <v>4</v>
      </c>
      <c r="C22" s="145" t="s">
        <v>155</v>
      </c>
      <c r="D22" s="145" t="s">
        <v>156</v>
      </c>
      <c r="E22" s="145" t="s">
        <v>157</v>
      </c>
      <c r="F22" s="145" t="s">
        <v>8</v>
      </c>
      <c r="G22" s="146" t="s">
        <v>9</v>
      </c>
      <c r="H22" s="143" t="s">
        <v>158</v>
      </c>
    </row>
    <row r="23" spans="1:8" ht="12">
      <c r="A23" s="170" t="s">
        <v>11</v>
      </c>
      <c r="B23" s="171"/>
      <c r="C23" s="172"/>
      <c r="D23" s="172"/>
      <c r="E23" s="172"/>
      <c r="F23" s="172"/>
      <c r="G23" s="171"/>
      <c r="H23" s="173"/>
    </row>
    <row r="24" spans="1:8" ht="24">
      <c r="A24" s="102" t="s">
        <v>113</v>
      </c>
      <c r="B24" s="82">
        <v>50</v>
      </c>
      <c r="C24" s="88">
        <v>0.35</v>
      </c>
      <c r="D24" s="88">
        <v>0.05</v>
      </c>
      <c r="E24" s="88">
        <v>0.95</v>
      </c>
      <c r="F24" s="88">
        <v>6</v>
      </c>
      <c r="G24" s="116" t="s">
        <v>73</v>
      </c>
      <c r="H24" s="84" t="s">
        <v>71</v>
      </c>
    </row>
    <row r="25" spans="1:8" ht="12">
      <c r="A25" s="84" t="s">
        <v>19</v>
      </c>
      <c r="B25" s="107">
        <v>180</v>
      </c>
      <c r="C25" s="120">
        <v>3.67</v>
      </c>
      <c r="D25" s="120">
        <v>5.76</v>
      </c>
      <c r="E25" s="120">
        <v>24.53</v>
      </c>
      <c r="F25" s="120">
        <v>164.7</v>
      </c>
      <c r="G25" s="73" t="s">
        <v>77</v>
      </c>
      <c r="H25" s="84" t="s">
        <v>78</v>
      </c>
    </row>
    <row r="26" spans="1:8" ht="12">
      <c r="A26" s="84" t="s">
        <v>114</v>
      </c>
      <c r="B26" s="121">
        <v>50</v>
      </c>
      <c r="C26" s="83">
        <v>3.5</v>
      </c>
      <c r="D26" s="83">
        <v>4.01</v>
      </c>
      <c r="E26" s="83">
        <v>24.35</v>
      </c>
      <c r="F26" s="83">
        <v>147.5</v>
      </c>
      <c r="G26" s="108" t="s">
        <v>115</v>
      </c>
      <c r="H26" s="74" t="s">
        <v>116</v>
      </c>
    </row>
    <row r="27" spans="1:8" s="90" customFormat="1" ht="12">
      <c r="A27" s="86" t="s">
        <v>163</v>
      </c>
      <c r="B27" s="99">
        <v>200</v>
      </c>
      <c r="C27" s="88">
        <v>0.76</v>
      </c>
      <c r="D27" s="88">
        <v>0.04</v>
      </c>
      <c r="E27" s="88">
        <v>20.22</v>
      </c>
      <c r="F27" s="88">
        <v>85.51</v>
      </c>
      <c r="G27" s="89" t="s">
        <v>164</v>
      </c>
      <c r="H27" s="111" t="s">
        <v>165</v>
      </c>
    </row>
    <row r="28" spans="1:8" s="90" customFormat="1" ht="12">
      <c r="A28" s="94" t="s">
        <v>20</v>
      </c>
      <c r="B28" s="95">
        <v>20</v>
      </c>
      <c r="C28" s="83">
        <v>1.3</v>
      </c>
      <c r="D28" s="83">
        <v>0.2</v>
      </c>
      <c r="E28" s="83">
        <v>8.6</v>
      </c>
      <c r="F28" s="83">
        <v>43</v>
      </c>
      <c r="G28" s="96" t="s">
        <v>60</v>
      </c>
      <c r="H28" s="86" t="s">
        <v>70</v>
      </c>
    </row>
    <row r="29" spans="1:8" ht="12">
      <c r="A29" s="97" t="s">
        <v>16</v>
      </c>
      <c r="B29" s="76">
        <f>SUM(B24:B28)</f>
        <v>500</v>
      </c>
      <c r="C29" s="79">
        <f>SUM(C24:C28)</f>
        <v>9.58</v>
      </c>
      <c r="D29" s="79">
        <f>SUM(D24:D28)</f>
        <v>10.059999999999999</v>
      </c>
      <c r="E29" s="79">
        <f>SUM(E24:E28)</f>
        <v>78.64999999999999</v>
      </c>
      <c r="F29" s="79">
        <f>SUM(F24:F28)</f>
        <v>446.71</v>
      </c>
      <c r="G29" s="76"/>
      <c r="H29" s="98"/>
    </row>
    <row r="30" spans="1:8" ht="12">
      <c r="A30" s="167" t="s">
        <v>21</v>
      </c>
      <c r="B30" s="168"/>
      <c r="C30" s="168"/>
      <c r="D30" s="168"/>
      <c r="E30" s="168"/>
      <c r="F30" s="168"/>
      <c r="G30" s="168"/>
      <c r="H30" s="169"/>
    </row>
    <row r="31" spans="1:8" s="147" customFormat="1" ht="22.5">
      <c r="A31" s="143" t="s">
        <v>154</v>
      </c>
      <c r="B31" s="144" t="s">
        <v>4</v>
      </c>
      <c r="C31" s="145" t="s">
        <v>155</v>
      </c>
      <c r="D31" s="145" t="s">
        <v>156</v>
      </c>
      <c r="E31" s="145" t="s">
        <v>157</v>
      </c>
      <c r="F31" s="145" t="s">
        <v>8</v>
      </c>
      <c r="G31" s="146" t="s">
        <v>9</v>
      </c>
      <c r="H31" s="143" t="s">
        <v>158</v>
      </c>
    </row>
    <row r="32" spans="1:8" ht="12">
      <c r="A32" s="170" t="s">
        <v>11</v>
      </c>
      <c r="B32" s="171"/>
      <c r="C32" s="172"/>
      <c r="D32" s="172"/>
      <c r="E32" s="172"/>
      <c r="F32" s="172"/>
      <c r="G32" s="171"/>
      <c r="H32" s="173"/>
    </row>
    <row r="33" spans="1:8" s="1" customFormat="1" ht="12" customHeight="1">
      <c r="A33" s="41" t="s">
        <v>44</v>
      </c>
      <c r="B33" s="8">
        <v>70</v>
      </c>
      <c r="C33" s="9">
        <v>2.99</v>
      </c>
      <c r="D33" s="9">
        <v>10</v>
      </c>
      <c r="E33" s="9">
        <v>2.15</v>
      </c>
      <c r="F33" s="9">
        <v>110.46</v>
      </c>
      <c r="G33" s="26" t="s">
        <v>43</v>
      </c>
      <c r="H33" s="11" t="s">
        <v>42</v>
      </c>
    </row>
    <row r="34" spans="1:8" ht="12">
      <c r="A34" s="98" t="s">
        <v>117</v>
      </c>
      <c r="B34" s="82">
        <v>200</v>
      </c>
      <c r="C34" s="88">
        <v>13.53</v>
      </c>
      <c r="D34" s="88">
        <v>15.92</v>
      </c>
      <c r="E34" s="88">
        <v>34.11</v>
      </c>
      <c r="F34" s="88">
        <v>334.4</v>
      </c>
      <c r="G34" s="116" t="s">
        <v>118</v>
      </c>
      <c r="H34" s="122" t="s">
        <v>119</v>
      </c>
    </row>
    <row r="35" spans="1:8" ht="12">
      <c r="A35" s="100" t="s">
        <v>120</v>
      </c>
      <c r="B35" s="106">
        <v>50</v>
      </c>
      <c r="C35" s="88">
        <v>3.54</v>
      </c>
      <c r="D35" s="88">
        <v>6.57</v>
      </c>
      <c r="E35" s="88">
        <v>27.87</v>
      </c>
      <c r="F35" s="88">
        <v>185</v>
      </c>
      <c r="G35" s="92" t="s">
        <v>121</v>
      </c>
      <c r="H35" s="74" t="s">
        <v>122</v>
      </c>
    </row>
    <row r="36" spans="1:8" ht="12">
      <c r="A36" s="100" t="s">
        <v>15</v>
      </c>
      <c r="B36" s="92">
        <v>222</v>
      </c>
      <c r="C36" s="93">
        <v>0.13</v>
      </c>
      <c r="D36" s="93">
        <v>0.02</v>
      </c>
      <c r="E36" s="93">
        <v>15.2</v>
      </c>
      <c r="F36" s="93">
        <v>62</v>
      </c>
      <c r="G36" s="92" t="s">
        <v>57</v>
      </c>
      <c r="H36" s="102" t="s">
        <v>58</v>
      </c>
    </row>
    <row r="37" spans="1:8" s="90" customFormat="1" ht="12">
      <c r="A37" s="94" t="s">
        <v>109</v>
      </c>
      <c r="B37" s="110">
        <v>20</v>
      </c>
      <c r="C37" s="88">
        <v>1.6</v>
      </c>
      <c r="D37" s="88">
        <v>0.2</v>
      </c>
      <c r="E37" s="88">
        <v>10.2</v>
      </c>
      <c r="F37" s="88">
        <v>50</v>
      </c>
      <c r="G37" s="89" t="s">
        <v>60</v>
      </c>
      <c r="H37" s="111" t="s">
        <v>61</v>
      </c>
    </row>
    <row r="38" spans="1:8" s="104" customFormat="1" ht="12">
      <c r="A38" s="97" t="s">
        <v>16</v>
      </c>
      <c r="B38" s="76">
        <f>SUM(B33:B37)</f>
        <v>562</v>
      </c>
      <c r="C38" s="79">
        <f>SUM(C33:C37)</f>
        <v>21.79</v>
      </c>
      <c r="D38" s="79">
        <f>SUM(D33:D37)</f>
        <v>32.71000000000001</v>
      </c>
      <c r="E38" s="79">
        <f>SUM(E33:E37)</f>
        <v>89.53</v>
      </c>
      <c r="F38" s="79">
        <f>SUM(F33:F37)</f>
        <v>741.8599999999999</v>
      </c>
      <c r="G38" s="76"/>
      <c r="H38" s="103"/>
    </row>
    <row r="39" spans="1:8" ht="12">
      <c r="A39" s="167" t="s">
        <v>22</v>
      </c>
      <c r="B39" s="168"/>
      <c r="C39" s="168"/>
      <c r="D39" s="168"/>
      <c r="E39" s="168"/>
      <c r="F39" s="168"/>
      <c r="G39" s="168"/>
      <c r="H39" s="169"/>
    </row>
    <row r="40" spans="1:8" s="147" customFormat="1" ht="22.5">
      <c r="A40" s="143" t="s">
        <v>154</v>
      </c>
      <c r="B40" s="144" t="s">
        <v>4</v>
      </c>
      <c r="C40" s="145" t="s">
        <v>155</v>
      </c>
      <c r="D40" s="145" t="s">
        <v>156</v>
      </c>
      <c r="E40" s="145" t="s">
        <v>157</v>
      </c>
      <c r="F40" s="145" t="s">
        <v>8</v>
      </c>
      <c r="G40" s="146" t="s">
        <v>9</v>
      </c>
      <c r="H40" s="143" t="s">
        <v>158</v>
      </c>
    </row>
    <row r="41" spans="1:8" ht="12">
      <c r="A41" s="170" t="s">
        <v>11</v>
      </c>
      <c r="B41" s="171"/>
      <c r="C41" s="172"/>
      <c r="D41" s="172"/>
      <c r="E41" s="172"/>
      <c r="F41" s="172"/>
      <c r="G41" s="171"/>
      <c r="H41" s="173"/>
    </row>
    <row r="42" spans="1:8" s="6" customFormat="1" ht="22.5" customHeight="1">
      <c r="A42" s="7" t="s">
        <v>81</v>
      </c>
      <c r="B42" s="8">
        <v>100</v>
      </c>
      <c r="C42" s="9">
        <v>1.7</v>
      </c>
      <c r="D42" s="9">
        <v>5.07</v>
      </c>
      <c r="E42" s="9">
        <v>10.52</v>
      </c>
      <c r="F42" s="9">
        <v>95.4</v>
      </c>
      <c r="G42" s="10" t="s">
        <v>83</v>
      </c>
      <c r="H42" s="62" t="s">
        <v>82</v>
      </c>
    </row>
    <row r="43" spans="1:8" s="125" customFormat="1" ht="24">
      <c r="A43" s="86" t="s">
        <v>24</v>
      </c>
      <c r="B43" s="106">
        <v>180</v>
      </c>
      <c r="C43" s="123">
        <v>4.38</v>
      </c>
      <c r="D43" s="123">
        <v>6.44</v>
      </c>
      <c r="E43" s="123">
        <v>44.02</v>
      </c>
      <c r="F43" s="123">
        <v>251.64</v>
      </c>
      <c r="G43" s="93" t="s">
        <v>96</v>
      </c>
      <c r="H43" s="124" t="s">
        <v>97</v>
      </c>
    </row>
    <row r="44" spans="1:8" s="125" customFormat="1" ht="12">
      <c r="A44" s="84" t="s">
        <v>130</v>
      </c>
      <c r="B44" s="121">
        <v>50</v>
      </c>
      <c r="C44" s="88">
        <v>0.55</v>
      </c>
      <c r="D44" s="88">
        <v>1</v>
      </c>
      <c r="E44" s="88">
        <v>3.1</v>
      </c>
      <c r="F44" s="88">
        <v>24</v>
      </c>
      <c r="G44" s="108" t="s">
        <v>131</v>
      </c>
      <c r="H44" s="74" t="s">
        <v>132</v>
      </c>
    </row>
    <row r="45" spans="1:8" ht="24">
      <c r="A45" s="98" t="s">
        <v>123</v>
      </c>
      <c r="B45" s="126">
        <v>50</v>
      </c>
      <c r="C45" s="88">
        <v>4.36</v>
      </c>
      <c r="D45" s="88">
        <v>4.84</v>
      </c>
      <c r="E45" s="88">
        <v>29.04</v>
      </c>
      <c r="F45" s="88">
        <v>180.87</v>
      </c>
      <c r="G45" s="92" t="s">
        <v>124</v>
      </c>
      <c r="H45" s="84" t="s">
        <v>125</v>
      </c>
    </row>
    <row r="46" spans="1:8" ht="12">
      <c r="A46" s="100" t="s">
        <v>166</v>
      </c>
      <c r="B46" s="121">
        <v>200</v>
      </c>
      <c r="C46" s="88">
        <v>0.1</v>
      </c>
      <c r="D46" s="88">
        <v>0.1</v>
      </c>
      <c r="E46" s="88">
        <v>15.9</v>
      </c>
      <c r="F46" s="88">
        <v>65</v>
      </c>
      <c r="G46" s="108">
        <v>492</v>
      </c>
      <c r="H46" s="84" t="s">
        <v>167</v>
      </c>
    </row>
    <row r="47" spans="1:8" s="90" customFormat="1" ht="12">
      <c r="A47" s="94" t="s">
        <v>20</v>
      </c>
      <c r="B47" s="95">
        <v>20</v>
      </c>
      <c r="C47" s="83">
        <v>1.3</v>
      </c>
      <c r="D47" s="83">
        <v>0.2</v>
      </c>
      <c r="E47" s="83">
        <v>8.6</v>
      </c>
      <c r="F47" s="83">
        <v>43</v>
      </c>
      <c r="G47" s="96" t="s">
        <v>60</v>
      </c>
      <c r="H47" s="86" t="s">
        <v>70</v>
      </c>
    </row>
    <row r="48" spans="1:8" s="104" customFormat="1" ht="12">
      <c r="A48" s="97" t="s">
        <v>16</v>
      </c>
      <c r="B48" s="76">
        <f>SUM(B42:B47)</f>
        <v>600</v>
      </c>
      <c r="C48" s="79">
        <f>SUM(C42:C47)</f>
        <v>12.39</v>
      </c>
      <c r="D48" s="79">
        <f>SUM(D42:D47)</f>
        <v>17.650000000000002</v>
      </c>
      <c r="E48" s="79">
        <f>SUM(E42:E47)</f>
        <v>111.18</v>
      </c>
      <c r="F48" s="79">
        <f>SUM(F42:F47)</f>
        <v>659.91</v>
      </c>
      <c r="G48" s="76"/>
      <c r="H48" s="103"/>
    </row>
    <row r="49" spans="1:8" ht="12">
      <c r="A49" s="167" t="s">
        <v>25</v>
      </c>
      <c r="B49" s="168"/>
      <c r="C49" s="168"/>
      <c r="D49" s="168"/>
      <c r="E49" s="168"/>
      <c r="F49" s="168"/>
      <c r="G49" s="168"/>
      <c r="H49" s="169"/>
    </row>
    <row r="50" spans="1:8" s="147" customFormat="1" ht="22.5">
      <c r="A50" s="143" t="s">
        <v>154</v>
      </c>
      <c r="B50" s="144" t="s">
        <v>4</v>
      </c>
      <c r="C50" s="145" t="s">
        <v>155</v>
      </c>
      <c r="D50" s="145" t="s">
        <v>156</v>
      </c>
      <c r="E50" s="145" t="s">
        <v>157</v>
      </c>
      <c r="F50" s="145" t="s">
        <v>8</v>
      </c>
      <c r="G50" s="146" t="s">
        <v>9</v>
      </c>
      <c r="H50" s="143" t="s">
        <v>158</v>
      </c>
    </row>
    <row r="51" spans="1:8" ht="12">
      <c r="A51" s="170" t="s">
        <v>11</v>
      </c>
      <c r="B51" s="171"/>
      <c r="C51" s="172"/>
      <c r="D51" s="172"/>
      <c r="E51" s="172"/>
      <c r="F51" s="172"/>
      <c r="G51" s="171"/>
      <c r="H51" s="173"/>
    </row>
    <row r="52" spans="1:8" ht="24">
      <c r="A52" s="102" t="s">
        <v>108</v>
      </c>
      <c r="B52" s="106">
        <v>50</v>
      </c>
      <c r="C52" s="88">
        <v>0.55</v>
      </c>
      <c r="D52" s="88">
        <v>0.1</v>
      </c>
      <c r="E52" s="88">
        <v>1.9</v>
      </c>
      <c r="F52" s="88">
        <v>11</v>
      </c>
      <c r="G52" s="73" t="s">
        <v>72</v>
      </c>
      <c r="H52" s="84" t="s">
        <v>71</v>
      </c>
    </row>
    <row r="53" spans="1:8" ht="12">
      <c r="A53" s="102" t="s">
        <v>64</v>
      </c>
      <c r="B53" s="93">
        <v>180</v>
      </c>
      <c r="C53" s="93">
        <v>10.32</v>
      </c>
      <c r="D53" s="93">
        <v>7.31</v>
      </c>
      <c r="E53" s="93">
        <v>46.37</v>
      </c>
      <c r="F53" s="93">
        <v>292.5</v>
      </c>
      <c r="G53" s="93" t="s">
        <v>126</v>
      </c>
      <c r="H53" s="109" t="s">
        <v>66</v>
      </c>
    </row>
    <row r="54" spans="1:8" ht="12">
      <c r="A54" s="86" t="s">
        <v>142</v>
      </c>
      <c r="B54" s="106">
        <v>50</v>
      </c>
      <c r="C54" s="123">
        <v>0.88</v>
      </c>
      <c r="D54" s="123">
        <v>2.5</v>
      </c>
      <c r="E54" s="123">
        <v>3.51</v>
      </c>
      <c r="F54" s="123">
        <v>40.05</v>
      </c>
      <c r="G54" s="149" t="s">
        <v>143</v>
      </c>
      <c r="H54" s="74" t="s">
        <v>144</v>
      </c>
    </row>
    <row r="55" spans="1:8" ht="12">
      <c r="A55" s="102" t="s">
        <v>127</v>
      </c>
      <c r="B55" s="128">
        <v>50</v>
      </c>
      <c r="C55" s="88">
        <v>3.95</v>
      </c>
      <c r="D55" s="88">
        <v>4.06</v>
      </c>
      <c r="E55" s="88">
        <v>22.24</v>
      </c>
      <c r="F55" s="88">
        <v>141.5</v>
      </c>
      <c r="G55" s="108" t="s">
        <v>128</v>
      </c>
      <c r="H55" s="74" t="s">
        <v>129</v>
      </c>
    </row>
    <row r="56" spans="1:8" ht="12">
      <c r="A56" s="100" t="s">
        <v>15</v>
      </c>
      <c r="B56" s="92">
        <v>222</v>
      </c>
      <c r="C56" s="93">
        <v>0.13</v>
      </c>
      <c r="D56" s="93">
        <v>0.02</v>
      </c>
      <c r="E56" s="93">
        <v>15.2</v>
      </c>
      <c r="F56" s="93">
        <v>62</v>
      </c>
      <c r="G56" s="92" t="s">
        <v>57</v>
      </c>
      <c r="H56" s="102" t="s">
        <v>58</v>
      </c>
    </row>
    <row r="57" spans="1:8" s="90" customFormat="1" ht="12">
      <c r="A57" s="94" t="s">
        <v>109</v>
      </c>
      <c r="B57" s="110">
        <v>20</v>
      </c>
      <c r="C57" s="88">
        <v>1.6</v>
      </c>
      <c r="D57" s="88">
        <v>0.2</v>
      </c>
      <c r="E57" s="88">
        <v>10.2</v>
      </c>
      <c r="F57" s="88">
        <v>50</v>
      </c>
      <c r="G57" s="89" t="s">
        <v>60</v>
      </c>
      <c r="H57" s="111" t="s">
        <v>61</v>
      </c>
    </row>
    <row r="58" spans="1:8" s="104" customFormat="1" ht="12">
      <c r="A58" s="97" t="s">
        <v>16</v>
      </c>
      <c r="B58" s="76">
        <f>SUM(B52:B57)</f>
        <v>572</v>
      </c>
      <c r="C58" s="79">
        <f>SUM(C52:C57)</f>
        <v>17.430000000000003</v>
      </c>
      <c r="D58" s="79">
        <f>SUM(D52:D57)</f>
        <v>14.189999999999998</v>
      </c>
      <c r="E58" s="79">
        <f>SUM(E52:E57)</f>
        <v>99.42</v>
      </c>
      <c r="F58" s="79">
        <f>SUM(F52:F57)</f>
        <v>597.05</v>
      </c>
      <c r="G58" s="76"/>
      <c r="H58" s="103"/>
    </row>
    <row r="59" spans="1:8" ht="12">
      <c r="A59" s="167" t="s">
        <v>27</v>
      </c>
      <c r="B59" s="168"/>
      <c r="C59" s="168"/>
      <c r="D59" s="168"/>
      <c r="E59" s="168"/>
      <c r="F59" s="168"/>
      <c r="G59" s="168"/>
      <c r="H59" s="169"/>
    </row>
    <row r="60" spans="1:8" ht="12">
      <c r="A60" s="167" t="s">
        <v>2</v>
      </c>
      <c r="B60" s="168"/>
      <c r="C60" s="168"/>
      <c r="D60" s="168"/>
      <c r="E60" s="168"/>
      <c r="F60" s="168"/>
      <c r="G60" s="168"/>
      <c r="H60" s="169"/>
    </row>
    <row r="61" spans="1:8" s="147" customFormat="1" ht="22.5">
      <c r="A61" s="143" t="s">
        <v>154</v>
      </c>
      <c r="B61" s="144" t="s">
        <v>4</v>
      </c>
      <c r="C61" s="145" t="s">
        <v>155</v>
      </c>
      <c r="D61" s="145" t="s">
        <v>156</v>
      </c>
      <c r="E61" s="145" t="s">
        <v>157</v>
      </c>
      <c r="F61" s="145" t="s">
        <v>8</v>
      </c>
      <c r="G61" s="146" t="s">
        <v>9</v>
      </c>
      <c r="H61" s="143" t="s">
        <v>158</v>
      </c>
    </row>
    <row r="62" spans="1:8" ht="12">
      <c r="A62" s="170" t="s">
        <v>11</v>
      </c>
      <c r="B62" s="171"/>
      <c r="C62" s="172"/>
      <c r="D62" s="172"/>
      <c r="E62" s="172"/>
      <c r="F62" s="172"/>
      <c r="G62" s="171"/>
      <c r="H62" s="173"/>
    </row>
    <row r="63" spans="1:8" ht="24">
      <c r="A63" s="102" t="s">
        <v>113</v>
      </c>
      <c r="B63" s="82">
        <v>50</v>
      </c>
      <c r="C63" s="88">
        <v>0.35</v>
      </c>
      <c r="D63" s="88">
        <v>0.05</v>
      </c>
      <c r="E63" s="88">
        <v>0.95</v>
      </c>
      <c r="F63" s="88">
        <v>6</v>
      </c>
      <c r="G63" s="92" t="s">
        <v>73</v>
      </c>
      <c r="H63" s="84" t="s">
        <v>71</v>
      </c>
    </row>
    <row r="64" spans="1:8" s="125" customFormat="1" ht="24">
      <c r="A64" s="86" t="s">
        <v>24</v>
      </c>
      <c r="B64" s="106">
        <v>180</v>
      </c>
      <c r="C64" s="88">
        <v>4.38</v>
      </c>
      <c r="D64" s="88">
        <v>6.44</v>
      </c>
      <c r="E64" s="88">
        <v>44.02</v>
      </c>
      <c r="F64" s="88">
        <v>251.64</v>
      </c>
      <c r="G64" s="93" t="s">
        <v>96</v>
      </c>
      <c r="H64" s="124" t="s">
        <v>97</v>
      </c>
    </row>
    <row r="65" spans="1:8" ht="12">
      <c r="A65" s="86" t="s">
        <v>142</v>
      </c>
      <c r="B65" s="106">
        <v>50</v>
      </c>
      <c r="C65" s="123">
        <v>0.88</v>
      </c>
      <c r="D65" s="123">
        <v>2.5</v>
      </c>
      <c r="E65" s="123">
        <v>3.51</v>
      </c>
      <c r="F65" s="123">
        <v>40.05</v>
      </c>
      <c r="G65" s="150" t="s">
        <v>143</v>
      </c>
      <c r="H65" s="74" t="s">
        <v>144</v>
      </c>
    </row>
    <row r="66" spans="1:8" s="130" customFormat="1" ht="12">
      <c r="A66" s="86" t="s">
        <v>133</v>
      </c>
      <c r="B66" s="99">
        <v>50</v>
      </c>
      <c r="C66" s="88">
        <v>3.5</v>
      </c>
      <c r="D66" s="88">
        <v>2.8</v>
      </c>
      <c r="E66" s="88">
        <v>15.1</v>
      </c>
      <c r="F66" s="88">
        <v>102.4</v>
      </c>
      <c r="G66" s="129" t="s">
        <v>134</v>
      </c>
      <c r="H66" s="74" t="s">
        <v>135</v>
      </c>
    </row>
    <row r="67" spans="1:8" s="80" customFormat="1" ht="12">
      <c r="A67" s="91" t="s">
        <v>67</v>
      </c>
      <c r="B67" s="92">
        <v>215</v>
      </c>
      <c r="C67" s="93">
        <v>0.07</v>
      </c>
      <c r="D67" s="93">
        <v>0.02</v>
      </c>
      <c r="E67" s="93">
        <v>15</v>
      </c>
      <c r="F67" s="93">
        <v>60</v>
      </c>
      <c r="G67" s="92" t="s">
        <v>68</v>
      </c>
      <c r="H67" s="74" t="s">
        <v>69</v>
      </c>
    </row>
    <row r="68" spans="1:8" s="90" customFormat="1" ht="12">
      <c r="A68" s="94" t="s">
        <v>109</v>
      </c>
      <c r="B68" s="110">
        <v>20</v>
      </c>
      <c r="C68" s="88">
        <v>1.6</v>
      </c>
      <c r="D68" s="88">
        <v>0.2</v>
      </c>
      <c r="E68" s="88">
        <v>10.2</v>
      </c>
      <c r="F68" s="88">
        <v>50</v>
      </c>
      <c r="G68" s="89" t="s">
        <v>60</v>
      </c>
      <c r="H68" s="111" t="s">
        <v>61</v>
      </c>
    </row>
    <row r="69" spans="1:8" s="104" customFormat="1" ht="12">
      <c r="A69" s="97" t="s">
        <v>16</v>
      </c>
      <c r="B69" s="76">
        <f>SUM(B63:B68)</f>
        <v>565</v>
      </c>
      <c r="C69" s="79">
        <f>SUM(C63:C68)</f>
        <v>10.78</v>
      </c>
      <c r="D69" s="79">
        <f>SUM(D63:D68)</f>
        <v>12.009999999999998</v>
      </c>
      <c r="E69" s="79">
        <f>SUM(E63:E68)</f>
        <v>88.78000000000002</v>
      </c>
      <c r="F69" s="79">
        <f>SUM(F63:F68)</f>
        <v>510.09000000000003</v>
      </c>
      <c r="G69" s="76"/>
      <c r="H69" s="103"/>
    </row>
    <row r="70" spans="1:8" ht="12">
      <c r="A70" s="167" t="s">
        <v>17</v>
      </c>
      <c r="B70" s="168"/>
      <c r="C70" s="168"/>
      <c r="D70" s="168"/>
      <c r="E70" s="168"/>
      <c r="F70" s="168"/>
      <c r="G70" s="168"/>
      <c r="H70" s="169"/>
    </row>
    <row r="71" spans="1:8" s="147" customFormat="1" ht="22.5">
      <c r="A71" s="143" t="s">
        <v>154</v>
      </c>
      <c r="B71" s="144" t="s">
        <v>4</v>
      </c>
      <c r="C71" s="145" t="s">
        <v>155</v>
      </c>
      <c r="D71" s="145" t="s">
        <v>156</v>
      </c>
      <c r="E71" s="145" t="s">
        <v>157</v>
      </c>
      <c r="F71" s="145" t="s">
        <v>8</v>
      </c>
      <c r="G71" s="146" t="s">
        <v>9</v>
      </c>
      <c r="H71" s="143" t="s">
        <v>158</v>
      </c>
    </row>
    <row r="72" spans="1:8" ht="12">
      <c r="A72" s="170" t="s">
        <v>11</v>
      </c>
      <c r="B72" s="171"/>
      <c r="C72" s="172"/>
      <c r="D72" s="172"/>
      <c r="E72" s="172"/>
      <c r="F72" s="172"/>
      <c r="G72" s="171"/>
      <c r="H72" s="173"/>
    </row>
    <row r="73" spans="1:8" s="1" customFormat="1" ht="15" customHeight="1">
      <c r="A73" s="18" t="s">
        <v>29</v>
      </c>
      <c r="B73" s="8">
        <v>50</v>
      </c>
      <c r="C73" s="14">
        <v>1.73</v>
      </c>
      <c r="D73" s="14">
        <v>6.51</v>
      </c>
      <c r="E73" s="14">
        <v>2.78</v>
      </c>
      <c r="F73" s="14">
        <v>77.95</v>
      </c>
      <c r="G73" s="26" t="s">
        <v>50</v>
      </c>
      <c r="H73" s="27" t="s">
        <v>49</v>
      </c>
    </row>
    <row r="74" spans="1:8" s="90" customFormat="1" ht="24">
      <c r="A74" s="86" t="s">
        <v>14</v>
      </c>
      <c r="B74" s="131">
        <v>180</v>
      </c>
      <c r="C74" s="148">
        <v>6.62</v>
      </c>
      <c r="D74" s="148">
        <v>5.42</v>
      </c>
      <c r="E74" s="148">
        <v>31.73</v>
      </c>
      <c r="F74" s="148">
        <v>202.14</v>
      </c>
      <c r="G74" s="89" t="s">
        <v>55</v>
      </c>
      <c r="H74" s="86" t="s">
        <v>56</v>
      </c>
    </row>
    <row r="75" spans="1:8" s="6" customFormat="1" ht="12">
      <c r="A75" s="133" t="s">
        <v>136</v>
      </c>
      <c r="B75" s="32">
        <v>60</v>
      </c>
      <c r="C75" s="134">
        <v>7.65</v>
      </c>
      <c r="D75" s="134">
        <v>8.48</v>
      </c>
      <c r="E75" s="134">
        <v>22.58</v>
      </c>
      <c r="F75" s="134">
        <v>199.8</v>
      </c>
      <c r="G75" s="135" t="s">
        <v>137</v>
      </c>
      <c r="H75" s="11" t="s">
        <v>138</v>
      </c>
    </row>
    <row r="76" spans="1:8" ht="12">
      <c r="A76" s="98" t="s">
        <v>168</v>
      </c>
      <c r="B76" s="92">
        <v>200</v>
      </c>
      <c r="C76" s="93">
        <v>0</v>
      </c>
      <c r="D76" s="93">
        <v>0</v>
      </c>
      <c r="E76" s="93">
        <v>19.97</v>
      </c>
      <c r="F76" s="93">
        <v>76</v>
      </c>
      <c r="G76" s="92" t="s">
        <v>169</v>
      </c>
      <c r="H76" s="84" t="s">
        <v>170</v>
      </c>
    </row>
    <row r="77" spans="1:8" s="90" customFormat="1" ht="12">
      <c r="A77" s="94" t="s">
        <v>20</v>
      </c>
      <c r="B77" s="95">
        <v>20</v>
      </c>
      <c r="C77" s="83">
        <v>1.3</v>
      </c>
      <c r="D77" s="83">
        <v>0.2</v>
      </c>
      <c r="E77" s="83">
        <v>8.6</v>
      </c>
      <c r="F77" s="83">
        <v>43</v>
      </c>
      <c r="G77" s="96" t="s">
        <v>60</v>
      </c>
      <c r="H77" s="86" t="s">
        <v>70</v>
      </c>
    </row>
    <row r="78" spans="1:8" s="104" customFormat="1" ht="12">
      <c r="A78" s="97" t="s">
        <v>16</v>
      </c>
      <c r="B78" s="76">
        <f>SUM(B73:B77)</f>
        <v>510</v>
      </c>
      <c r="C78" s="79">
        <f>SUM(C73:C77)</f>
        <v>17.3</v>
      </c>
      <c r="D78" s="79">
        <f>SUM(D73:D77)</f>
        <v>20.61</v>
      </c>
      <c r="E78" s="79">
        <f>SUM(E73:E77)</f>
        <v>85.66</v>
      </c>
      <c r="F78" s="79">
        <f>SUM(F73:F77)</f>
        <v>598.89</v>
      </c>
      <c r="G78" s="76"/>
      <c r="H78" s="103"/>
    </row>
    <row r="79" spans="1:8" ht="12">
      <c r="A79" s="167" t="s">
        <v>18</v>
      </c>
      <c r="B79" s="168"/>
      <c r="C79" s="168"/>
      <c r="D79" s="168"/>
      <c r="E79" s="168"/>
      <c r="F79" s="168"/>
      <c r="G79" s="168"/>
      <c r="H79" s="169"/>
    </row>
    <row r="80" spans="1:8" s="147" customFormat="1" ht="22.5">
      <c r="A80" s="143" t="s">
        <v>154</v>
      </c>
      <c r="B80" s="144" t="s">
        <v>4</v>
      </c>
      <c r="C80" s="145" t="s">
        <v>155</v>
      </c>
      <c r="D80" s="145" t="s">
        <v>156</v>
      </c>
      <c r="E80" s="145" t="s">
        <v>157</v>
      </c>
      <c r="F80" s="145" t="s">
        <v>8</v>
      </c>
      <c r="G80" s="146" t="s">
        <v>9</v>
      </c>
      <c r="H80" s="143" t="s">
        <v>158</v>
      </c>
    </row>
    <row r="81" spans="1:8" ht="12">
      <c r="A81" s="170" t="s">
        <v>11</v>
      </c>
      <c r="B81" s="171"/>
      <c r="C81" s="172"/>
      <c r="D81" s="172"/>
      <c r="E81" s="172"/>
      <c r="F81" s="172"/>
      <c r="G81" s="171"/>
      <c r="H81" s="173"/>
    </row>
    <row r="82" spans="1:8" ht="24">
      <c r="A82" s="102" t="s">
        <v>113</v>
      </c>
      <c r="B82" s="82">
        <v>50</v>
      </c>
      <c r="C82" s="83">
        <v>0.35</v>
      </c>
      <c r="D82" s="83">
        <v>0.05</v>
      </c>
      <c r="E82" s="83">
        <v>0.95</v>
      </c>
      <c r="F82" s="83">
        <v>6</v>
      </c>
      <c r="G82" s="116" t="s">
        <v>73</v>
      </c>
      <c r="H82" s="84" t="s">
        <v>71</v>
      </c>
    </row>
    <row r="83" spans="1:8" s="45" customFormat="1" ht="13.5" customHeight="1">
      <c r="A83" s="43" t="s">
        <v>174</v>
      </c>
      <c r="B83" s="57">
        <v>180</v>
      </c>
      <c r="C83" s="70">
        <v>4.12</v>
      </c>
      <c r="D83" s="70">
        <v>15.78</v>
      </c>
      <c r="E83" s="70">
        <v>33.5</v>
      </c>
      <c r="F83" s="70">
        <v>292.5</v>
      </c>
      <c r="G83" s="44" t="s">
        <v>175</v>
      </c>
      <c r="H83" s="53" t="s">
        <v>176</v>
      </c>
    </row>
    <row r="84" spans="1:8" ht="12">
      <c r="A84" s="84" t="s">
        <v>139</v>
      </c>
      <c r="B84" s="121">
        <v>50</v>
      </c>
      <c r="C84" s="123">
        <v>3.64</v>
      </c>
      <c r="D84" s="123">
        <v>6.26</v>
      </c>
      <c r="E84" s="123">
        <v>21.96</v>
      </c>
      <c r="F84" s="123">
        <v>159</v>
      </c>
      <c r="G84" s="108" t="s">
        <v>140</v>
      </c>
      <c r="H84" s="74" t="s">
        <v>141</v>
      </c>
    </row>
    <row r="85" spans="1:8" s="80" customFormat="1" ht="12">
      <c r="A85" s="91" t="s">
        <v>67</v>
      </c>
      <c r="B85" s="92">
        <v>215</v>
      </c>
      <c r="C85" s="93">
        <v>0.07</v>
      </c>
      <c r="D85" s="93">
        <v>0.02</v>
      </c>
      <c r="E85" s="93">
        <v>15</v>
      </c>
      <c r="F85" s="93">
        <v>60</v>
      </c>
      <c r="G85" s="92" t="s">
        <v>68</v>
      </c>
      <c r="H85" s="74" t="s">
        <v>69</v>
      </c>
    </row>
    <row r="86" spans="1:8" s="90" customFormat="1" ht="12">
      <c r="A86" s="94" t="s">
        <v>109</v>
      </c>
      <c r="B86" s="110">
        <v>20</v>
      </c>
      <c r="C86" s="88">
        <v>1.6</v>
      </c>
      <c r="D86" s="88">
        <v>0.2</v>
      </c>
      <c r="E86" s="88">
        <v>10.2</v>
      </c>
      <c r="F86" s="88">
        <v>50</v>
      </c>
      <c r="G86" s="89" t="s">
        <v>60</v>
      </c>
      <c r="H86" s="111" t="s">
        <v>61</v>
      </c>
    </row>
    <row r="87" spans="1:8" s="104" customFormat="1" ht="12">
      <c r="A87" s="97" t="s">
        <v>16</v>
      </c>
      <c r="B87" s="76">
        <f>SUM(B82:B86)</f>
        <v>515</v>
      </c>
      <c r="C87" s="79">
        <f>SUM(C82:C86)</f>
        <v>9.78</v>
      </c>
      <c r="D87" s="79">
        <f>SUM(D82:D86)</f>
        <v>22.31</v>
      </c>
      <c r="E87" s="79">
        <f>SUM(E82:E86)</f>
        <v>81.61</v>
      </c>
      <c r="F87" s="79">
        <f>SUM(F82:F86)</f>
        <v>567.5</v>
      </c>
      <c r="G87" s="76"/>
      <c r="H87" s="103"/>
    </row>
    <row r="88" spans="1:8" ht="12">
      <c r="A88" s="167" t="s">
        <v>21</v>
      </c>
      <c r="B88" s="168"/>
      <c r="C88" s="168"/>
      <c r="D88" s="168"/>
      <c r="E88" s="168"/>
      <c r="F88" s="168"/>
      <c r="G88" s="168"/>
      <c r="H88" s="169"/>
    </row>
    <row r="89" spans="1:8" s="147" customFormat="1" ht="22.5">
      <c r="A89" s="143" t="s">
        <v>154</v>
      </c>
      <c r="B89" s="144" t="s">
        <v>4</v>
      </c>
      <c r="C89" s="145" t="s">
        <v>155</v>
      </c>
      <c r="D89" s="145" t="s">
        <v>156</v>
      </c>
      <c r="E89" s="145" t="s">
        <v>157</v>
      </c>
      <c r="F89" s="145" t="s">
        <v>8</v>
      </c>
      <c r="G89" s="146" t="s">
        <v>9</v>
      </c>
      <c r="H89" s="143" t="s">
        <v>158</v>
      </c>
    </row>
    <row r="90" spans="1:8" ht="12">
      <c r="A90" s="170" t="s">
        <v>11</v>
      </c>
      <c r="B90" s="171"/>
      <c r="C90" s="172"/>
      <c r="D90" s="172"/>
      <c r="E90" s="172"/>
      <c r="F90" s="172"/>
      <c r="G90" s="171"/>
      <c r="H90" s="173"/>
    </row>
    <row r="91" spans="1:8" s="1" customFormat="1" ht="12" customHeight="1">
      <c r="A91" s="41" t="s">
        <v>44</v>
      </c>
      <c r="B91" s="8">
        <v>70</v>
      </c>
      <c r="C91" s="9">
        <v>2.99</v>
      </c>
      <c r="D91" s="9">
        <v>10</v>
      </c>
      <c r="E91" s="9">
        <v>2.15</v>
      </c>
      <c r="F91" s="9">
        <v>110.46</v>
      </c>
      <c r="G91" s="135" t="s">
        <v>43</v>
      </c>
      <c r="H91" s="11" t="s">
        <v>42</v>
      </c>
    </row>
    <row r="92" spans="1:8" ht="12">
      <c r="A92" s="102" t="s">
        <v>64</v>
      </c>
      <c r="B92" s="93">
        <v>180</v>
      </c>
      <c r="C92" s="93">
        <v>10.32</v>
      </c>
      <c r="D92" s="93">
        <v>7.31</v>
      </c>
      <c r="E92" s="93">
        <v>46.37</v>
      </c>
      <c r="F92" s="93">
        <v>292.5</v>
      </c>
      <c r="G92" s="92" t="s">
        <v>65</v>
      </c>
      <c r="H92" s="109" t="s">
        <v>66</v>
      </c>
    </row>
    <row r="93" spans="1:8" ht="12">
      <c r="A93" s="86" t="s">
        <v>142</v>
      </c>
      <c r="B93" s="106">
        <v>50</v>
      </c>
      <c r="C93" s="123">
        <v>0.88</v>
      </c>
      <c r="D93" s="123">
        <v>2.5</v>
      </c>
      <c r="E93" s="123">
        <v>3.51</v>
      </c>
      <c r="F93" s="123">
        <v>40.05</v>
      </c>
      <c r="G93" s="127" t="s">
        <v>143</v>
      </c>
      <c r="H93" s="74" t="s">
        <v>144</v>
      </c>
    </row>
    <row r="94" spans="1:8" ht="12">
      <c r="A94" s="102" t="s">
        <v>145</v>
      </c>
      <c r="B94" s="128">
        <v>50</v>
      </c>
      <c r="C94" s="88">
        <v>3.72</v>
      </c>
      <c r="D94" s="88">
        <v>4.03</v>
      </c>
      <c r="E94" s="88">
        <v>29.98</v>
      </c>
      <c r="F94" s="88">
        <v>173.55</v>
      </c>
      <c r="G94" s="92" t="s">
        <v>146</v>
      </c>
      <c r="H94" s="74" t="s">
        <v>147</v>
      </c>
    </row>
    <row r="95" spans="1:8" ht="12">
      <c r="A95" s="100" t="s">
        <v>171</v>
      </c>
      <c r="B95" s="93">
        <v>200</v>
      </c>
      <c r="C95" s="101">
        <v>0.6</v>
      </c>
      <c r="D95" s="101">
        <v>0.4</v>
      </c>
      <c r="E95" s="101">
        <v>32.6</v>
      </c>
      <c r="F95" s="101">
        <v>136.4</v>
      </c>
      <c r="G95" s="93" t="s">
        <v>172</v>
      </c>
      <c r="H95" s="151" t="s">
        <v>173</v>
      </c>
    </row>
    <row r="96" spans="1:8" s="90" customFormat="1" ht="12">
      <c r="A96" s="94" t="s">
        <v>20</v>
      </c>
      <c r="B96" s="95">
        <v>20</v>
      </c>
      <c r="C96" s="83">
        <v>1.3</v>
      </c>
      <c r="D96" s="83">
        <v>0.2</v>
      </c>
      <c r="E96" s="83">
        <v>8.6</v>
      </c>
      <c r="F96" s="83">
        <v>43</v>
      </c>
      <c r="G96" s="96" t="s">
        <v>60</v>
      </c>
      <c r="H96" s="86" t="s">
        <v>70</v>
      </c>
    </row>
    <row r="97" spans="1:8" s="104" customFormat="1" ht="12">
      <c r="A97" s="97" t="s">
        <v>16</v>
      </c>
      <c r="B97" s="76">
        <f>SUM(B91:B96)</f>
        <v>570</v>
      </c>
      <c r="C97" s="79">
        <f>SUM(C91:C96)</f>
        <v>19.810000000000002</v>
      </c>
      <c r="D97" s="79">
        <f>SUM(D91:D96)</f>
        <v>24.439999999999998</v>
      </c>
      <c r="E97" s="79">
        <f>SUM(E91:E96)</f>
        <v>123.20999999999998</v>
      </c>
      <c r="F97" s="79">
        <f>SUM(F91:F96)</f>
        <v>795.9599999999999</v>
      </c>
      <c r="G97" s="76"/>
      <c r="H97" s="103"/>
    </row>
    <row r="98" spans="1:8" ht="12">
      <c r="A98" s="174" t="s">
        <v>22</v>
      </c>
      <c r="B98" s="174"/>
      <c r="C98" s="174"/>
      <c r="D98" s="174"/>
      <c r="E98" s="174"/>
      <c r="F98" s="174"/>
      <c r="G98" s="174"/>
      <c r="H98" s="174"/>
    </row>
    <row r="99" spans="1:8" s="147" customFormat="1" ht="22.5">
      <c r="A99" s="143" t="s">
        <v>154</v>
      </c>
      <c r="B99" s="144" t="s">
        <v>4</v>
      </c>
      <c r="C99" s="145" t="s">
        <v>155</v>
      </c>
      <c r="D99" s="145" t="s">
        <v>156</v>
      </c>
      <c r="E99" s="145" t="s">
        <v>157</v>
      </c>
      <c r="F99" s="145" t="s">
        <v>8</v>
      </c>
      <c r="G99" s="146" t="s">
        <v>9</v>
      </c>
      <c r="H99" s="143" t="s">
        <v>158</v>
      </c>
    </row>
    <row r="100" spans="1:8" ht="12">
      <c r="A100" s="170" t="s">
        <v>11</v>
      </c>
      <c r="B100" s="171"/>
      <c r="C100" s="172"/>
      <c r="D100" s="172"/>
      <c r="E100" s="172"/>
      <c r="F100" s="172"/>
      <c r="G100" s="171"/>
      <c r="H100" s="173"/>
    </row>
    <row r="101" spans="1:8" ht="24">
      <c r="A101" s="102" t="s">
        <v>108</v>
      </c>
      <c r="B101" s="106">
        <v>50</v>
      </c>
      <c r="C101" s="83">
        <v>0.55</v>
      </c>
      <c r="D101" s="83">
        <v>0.1</v>
      </c>
      <c r="E101" s="83">
        <v>1.9</v>
      </c>
      <c r="F101" s="83">
        <v>11</v>
      </c>
      <c r="G101" s="73" t="s">
        <v>72</v>
      </c>
      <c r="H101" s="84" t="s">
        <v>71</v>
      </c>
    </row>
    <row r="102" spans="1:8" s="125" customFormat="1" ht="12">
      <c r="A102" s="84" t="s">
        <v>148</v>
      </c>
      <c r="B102" s="106">
        <v>180</v>
      </c>
      <c r="C102" s="88">
        <v>4.38</v>
      </c>
      <c r="D102" s="88">
        <v>6.44</v>
      </c>
      <c r="E102" s="88">
        <v>44.02</v>
      </c>
      <c r="F102" s="88">
        <v>251.64</v>
      </c>
      <c r="G102" s="93" t="s">
        <v>96</v>
      </c>
      <c r="H102" s="124" t="s">
        <v>97</v>
      </c>
    </row>
    <row r="103" spans="1:8" s="125" customFormat="1" ht="12">
      <c r="A103" s="84" t="s">
        <v>130</v>
      </c>
      <c r="B103" s="121">
        <v>50</v>
      </c>
      <c r="C103" s="83">
        <v>0.55</v>
      </c>
      <c r="D103" s="83">
        <v>1</v>
      </c>
      <c r="E103" s="83">
        <v>3.1</v>
      </c>
      <c r="F103" s="83">
        <v>24</v>
      </c>
      <c r="G103" s="108" t="s">
        <v>131</v>
      </c>
      <c r="H103" s="74" t="s">
        <v>132</v>
      </c>
    </row>
    <row r="104" spans="1:8" ht="24">
      <c r="A104" s="98" t="s">
        <v>149</v>
      </c>
      <c r="B104" s="106">
        <v>100</v>
      </c>
      <c r="C104" s="88">
        <v>18.42</v>
      </c>
      <c r="D104" s="88">
        <v>6.36</v>
      </c>
      <c r="E104" s="88">
        <v>27.85</v>
      </c>
      <c r="F104" s="88">
        <v>220.99</v>
      </c>
      <c r="G104" s="92" t="s">
        <v>150</v>
      </c>
      <c r="H104" s="98" t="s">
        <v>151</v>
      </c>
    </row>
    <row r="105" spans="1:8" s="80" customFormat="1" ht="12">
      <c r="A105" s="91" t="s">
        <v>67</v>
      </c>
      <c r="B105" s="92">
        <v>215</v>
      </c>
      <c r="C105" s="93">
        <v>0.07</v>
      </c>
      <c r="D105" s="93">
        <v>0.02</v>
      </c>
      <c r="E105" s="93">
        <v>15</v>
      </c>
      <c r="F105" s="93">
        <v>60</v>
      </c>
      <c r="G105" s="92" t="s">
        <v>68</v>
      </c>
      <c r="H105" s="74" t="s">
        <v>69</v>
      </c>
    </row>
    <row r="106" spans="1:8" s="90" customFormat="1" ht="12">
      <c r="A106" s="94" t="s">
        <v>109</v>
      </c>
      <c r="B106" s="110">
        <v>20</v>
      </c>
      <c r="C106" s="88">
        <v>1.6</v>
      </c>
      <c r="D106" s="88">
        <v>0.2</v>
      </c>
      <c r="E106" s="88">
        <v>10.2</v>
      </c>
      <c r="F106" s="88">
        <v>50</v>
      </c>
      <c r="G106" s="89" t="s">
        <v>60</v>
      </c>
      <c r="H106" s="111" t="s">
        <v>61</v>
      </c>
    </row>
    <row r="107" spans="1:8" s="104" customFormat="1" ht="12">
      <c r="A107" s="97" t="s">
        <v>16</v>
      </c>
      <c r="B107" s="76">
        <f>SUM(B101:B106)</f>
        <v>615</v>
      </c>
      <c r="C107" s="79">
        <f>SUM(C101:C106)</f>
        <v>25.570000000000004</v>
      </c>
      <c r="D107" s="79">
        <f>SUM(D101:D106)</f>
        <v>14.12</v>
      </c>
      <c r="E107" s="79">
        <f>SUM(E101:E106)</f>
        <v>102.07000000000001</v>
      </c>
      <c r="F107" s="79">
        <f>SUM(F101:F106)</f>
        <v>617.63</v>
      </c>
      <c r="G107" s="76"/>
      <c r="H107" s="103"/>
    </row>
    <row r="108" spans="1:8" ht="12">
      <c r="A108" s="167" t="s">
        <v>25</v>
      </c>
      <c r="B108" s="168"/>
      <c r="C108" s="168"/>
      <c r="D108" s="168"/>
      <c r="E108" s="168"/>
      <c r="F108" s="168"/>
      <c r="G108" s="168"/>
      <c r="H108" s="169"/>
    </row>
    <row r="109" spans="1:8" s="147" customFormat="1" ht="22.5">
      <c r="A109" s="143" t="s">
        <v>154</v>
      </c>
      <c r="B109" s="144" t="s">
        <v>4</v>
      </c>
      <c r="C109" s="145" t="s">
        <v>155</v>
      </c>
      <c r="D109" s="145" t="s">
        <v>156</v>
      </c>
      <c r="E109" s="145" t="s">
        <v>157</v>
      </c>
      <c r="F109" s="145" t="s">
        <v>8</v>
      </c>
      <c r="G109" s="146" t="s">
        <v>9</v>
      </c>
      <c r="H109" s="143" t="s">
        <v>158</v>
      </c>
    </row>
    <row r="110" spans="1:8" ht="12">
      <c r="A110" s="170" t="s">
        <v>11</v>
      </c>
      <c r="B110" s="171"/>
      <c r="C110" s="172"/>
      <c r="D110" s="172"/>
      <c r="E110" s="172"/>
      <c r="F110" s="172"/>
      <c r="G110" s="171"/>
      <c r="H110" s="173"/>
    </row>
    <row r="111" spans="1:8" s="1" customFormat="1" ht="24" customHeight="1">
      <c r="A111" s="18" t="s">
        <v>100</v>
      </c>
      <c r="B111" s="8">
        <v>100</v>
      </c>
      <c r="C111" s="9">
        <v>1.41</v>
      </c>
      <c r="D111" s="9">
        <v>6.01</v>
      </c>
      <c r="E111" s="9">
        <v>8.26</v>
      </c>
      <c r="F111" s="9">
        <v>92.8</v>
      </c>
      <c r="G111" s="26" t="s">
        <v>99</v>
      </c>
      <c r="H111" s="62" t="s">
        <v>98</v>
      </c>
    </row>
    <row r="112" spans="1:8" ht="12">
      <c r="A112" s="98" t="s">
        <v>117</v>
      </c>
      <c r="B112" s="82">
        <v>200</v>
      </c>
      <c r="C112" s="88">
        <v>13.53</v>
      </c>
      <c r="D112" s="88">
        <v>15.92</v>
      </c>
      <c r="E112" s="88">
        <v>34.11</v>
      </c>
      <c r="F112" s="88">
        <v>334.4</v>
      </c>
      <c r="G112" s="116" t="s">
        <v>118</v>
      </c>
      <c r="H112" s="122" t="s">
        <v>119</v>
      </c>
    </row>
    <row r="113" spans="1:8" ht="12">
      <c r="A113" s="100" t="s">
        <v>120</v>
      </c>
      <c r="B113" s="106">
        <v>50</v>
      </c>
      <c r="C113" s="88">
        <v>3.54</v>
      </c>
      <c r="D113" s="88">
        <v>6.57</v>
      </c>
      <c r="E113" s="88">
        <v>27.87</v>
      </c>
      <c r="F113" s="88">
        <v>185</v>
      </c>
      <c r="G113" s="92" t="s">
        <v>121</v>
      </c>
      <c r="H113" s="74" t="s">
        <v>122</v>
      </c>
    </row>
    <row r="114" spans="1:8" s="80" customFormat="1" ht="12">
      <c r="A114" s="91" t="s">
        <v>67</v>
      </c>
      <c r="B114" s="92">
        <v>215</v>
      </c>
      <c r="C114" s="93">
        <v>0.07</v>
      </c>
      <c r="D114" s="93">
        <v>0.02</v>
      </c>
      <c r="E114" s="93">
        <v>15</v>
      </c>
      <c r="F114" s="93">
        <v>60</v>
      </c>
      <c r="G114" s="92" t="s">
        <v>68</v>
      </c>
      <c r="H114" s="74" t="s">
        <v>69</v>
      </c>
    </row>
    <row r="115" spans="1:8" s="90" customFormat="1" ht="12">
      <c r="A115" s="94" t="s">
        <v>20</v>
      </c>
      <c r="B115" s="95">
        <v>20</v>
      </c>
      <c r="C115" s="83">
        <v>1.3</v>
      </c>
      <c r="D115" s="83">
        <v>0.2</v>
      </c>
      <c r="E115" s="83">
        <v>8.6</v>
      </c>
      <c r="F115" s="83">
        <v>43</v>
      </c>
      <c r="G115" s="96" t="s">
        <v>60</v>
      </c>
      <c r="H115" s="86" t="s">
        <v>70</v>
      </c>
    </row>
    <row r="116" spans="1:8" s="104" customFormat="1" ht="12">
      <c r="A116" s="97" t="s">
        <v>16</v>
      </c>
      <c r="B116" s="76">
        <f>SUM(B111:B115)</f>
        <v>585</v>
      </c>
      <c r="C116" s="79">
        <f>SUM(C111:C115)</f>
        <v>19.85</v>
      </c>
      <c r="D116" s="79">
        <f>SUM(D111:D115)</f>
        <v>28.72</v>
      </c>
      <c r="E116" s="79">
        <f>SUM(E111:E115)</f>
        <v>93.83999999999999</v>
      </c>
      <c r="F116" s="79">
        <f>SUM(F111:F115)</f>
        <v>715.2</v>
      </c>
      <c r="G116" s="76"/>
      <c r="H116" s="103"/>
    </row>
    <row r="118" spans="2:7" ht="12">
      <c r="B118" s="152"/>
      <c r="C118" s="125"/>
      <c r="D118" s="125"/>
      <c r="E118" s="125"/>
      <c r="F118" s="125"/>
      <c r="G118" s="152"/>
    </row>
  </sheetData>
  <sheetProtection/>
  <mergeCells count="26">
    <mergeCell ref="A62:H62"/>
    <mergeCell ref="A70:H70"/>
    <mergeCell ref="A108:H108"/>
    <mergeCell ref="A110:H110"/>
    <mergeCell ref="A79:H79"/>
    <mergeCell ref="A81:H81"/>
    <mergeCell ref="A88:H88"/>
    <mergeCell ref="A90:H90"/>
    <mergeCell ref="A98:H98"/>
    <mergeCell ref="A100:H100"/>
    <mergeCell ref="A72:H72"/>
    <mergeCell ref="A23:H23"/>
    <mergeCell ref="A30:H30"/>
    <mergeCell ref="A32:H32"/>
    <mergeCell ref="A39:H39"/>
    <mergeCell ref="A41:H41"/>
    <mergeCell ref="A49:H49"/>
    <mergeCell ref="A51:H51"/>
    <mergeCell ref="A59:H59"/>
    <mergeCell ref="A60:H60"/>
    <mergeCell ref="A21:H21"/>
    <mergeCell ref="A1:H1"/>
    <mergeCell ref="A2:H2"/>
    <mergeCell ref="A4:H4"/>
    <mergeCell ref="A11:H11"/>
    <mergeCell ref="A13:H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7"/>
  <sheetViews>
    <sheetView zoomScale="120" zoomScaleNormal="120" zoomScalePageLayoutView="0" workbookViewId="0" topLeftCell="A1">
      <selection activeCell="P33" sqref="P33"/>
    </sheetView>
  </sheetViews>
  <sheetFormatPr defaultColWidth="9.140625" defaultRowHeight="15"/>
  <cols>
    <col min="1" max="1" width="27.8515625" style="141" customWidth="1"/>
    <col min="2" max="2" width="9.140625" style="142" customWidth="1"/>
    <col min="3" max="4" width="7.8515625" style="75" customWidth="1"/>
    <col min="5" max="5" width="11.8515625" style="75" customWidth="1"/>
    <col min="6" max="6" width="7.421875" style="75" customWidth="1"/>
    <col min="7" max="7" width="7.421875" style="142" customWidth="1"/>
    <col min="8" max="8" width="17.140625" style="142" customWidth="1"/>
    <col min="9" max="16384" width="9.140625" style="75" customWidth="1"/>
  </cols>
  <sheetData>
    <row r="1" spans="1:8" ht="12">
      <c r="A1" s="167" t="s">
        <v>2</v>
      </c>
      <c r="B1" s="168"/>
      <c r="C1" s="168"/>
      <c r="D1" s="168"/>
      <c r="E1" s="168"/>
      <c r="F1" s="168"/>
      <c r="G1" s="168"/>
      <c r="H1" s="169"/>
    </row>
    <row r="2" spans="1:8" s="80" customFormat="1" ht="24">
      <c r="A2" s="76" t="s">
        <v>3</v>
      </c>
      <c r="B2" s="76" t="s">
        <v>4</v>
      </c>
      <c r="C2" s="77" t="s">
        <v>5</v>
      </c>
      <c r="D2" s="77" t="s">
        <v>6</v>
      </c>
      <c r="E2" s="77" t="s">
        <v>7</v>
      </c>
      <c r="F2" s="78" t="s">
        <v>8</v>
      </c>
      <c r="G2" s="79" t="s">
        <v>9</v>
      </c>
      <c r="H2" s="77" t="s">
        <v>10</v>
      </c>
    </row>
    <row r="3" spans="1:8" ht="12">
      <c r="A3" s="170" t="s">
        <v>102</v>
      </c>
      <c r="B3" s="171"/>
      <c r="C3" s="172"/>
      <c r="D3" s="172"/>
      <c r="E3" s="172"/>
      <c r="F3" s="172"/>
      <c r="G3" s="172"/>
      <c r="H3" s="177"/>
    </row>
    <row r="4" spans="1:8" s="6" customFormat="1" ht="12" customHeight="1">
      <c r="A4" s="7" t="s">
        <v>12</v>
      </c>
      <c r="B4" s="8">
        <v>100</v>
      </c>
      <c r="C4" s="14">
        <v>0.94</v>
      </c>
      <c r="D4" s="14">
        <v>10.14</v>
      </c>
      <c r="E4" s="14">
        <v>2.38</v>
      </c>
      <c r="F4" s="14">
        <v>104.9</v>
      </c>
      <c r="G4" s="10" t="s">
        <v>39</v>
      </c>
      <c r="H4" s="11" t="s">
        <v>38</v>
      </c>
    </row>
    <row r="5" spans="1:8" s="1" customFormat="1" ht="13.5" customHeight="1">
      <c r="A5" s="7" t="s">
        <v>13</v>
      </c>
      <c r="B5" s="8">
        <v>100</v>
      </c>
      <c r="C5" s="9">
        <v>18.1</v>
      </c>
      <c r="D5" s="9">
        <v>9.6</v>
      </c>
      <c r="E5" s="9">
        <v>1.04</v>
      </c>
      <c r="F5" s="9">
        <v>160.1</v>
      </c>
      <c r="G5" s="10" t="s">
        <v>41</v>
      </c>
      <c r="H5" s="12" t="s">
        <v>40</v>
      </c>
    </row>
    <row r="6" spans="1:8" s="90" customFormat="1" ht="24">
      <c r="A6" s="86" t="s">
        <v>14</v>
      </c>
      <c r="B6" s="87">
        <v>180</v>
      </c>
      <c r="C6" s="88">
        <v>6.62</v>
      </c>
      <c r="D6" s="88">
        <v>5.42</v>
      </c>
      <c r="E6" s="88">
        <v>31.73</v>
      </c>
      <c r="F6" s="88">
        <v>202.14</v>
      </c>
      <c r="G6" s="89" t="s">
        <v>55</v>
      </c>
      <c r="H6" s="86" t="s">
        <v>56</v>
      </c>
    </row>
    <row r="7" spans="1:8" s="80" customFormat="1" ht="12">
      <c r="A7" s="91" t="s">
        <v>67</v>
      </c>
      <c r="B7" s="92">
        <v>215</v>
      </c>
      <c r="C7" s="93">
        <v>0.07</v>
      </c>
      <c r="D7" s="93">
        <v>0.02</v>
      </c>
      <c r="E7" s="93">
        <v>15</v>
      </c>
      <c r="F7" s="93">
        <v>60</v>
      </c>
      <c r="G7" s="92" t="s">
        <v>68</v>
      </c>
      <c r="H7" s="74" t="s">
        <v>69</v>
      </c>
    </row>
    <row r="8" spans="1:8" s="90" customFormat="1" ht="12">
      <c r="A8" s="94" t="s">
        <v>20</v>
      </c>
      <c r="B8" s="95">
        <v>20</v>
      </c>
      <c r="C8" s="83">
        <v>1.3</v>
      </c>
      <c r="D8" s="83">
        <v>0.2</v>
      </c>
      <c r="E8" s="83">
        <v>8.6</v>
      </c>
      <c r="F8" s="83">
        <v>43</v>
      </c>
      <c r="G8" s="96" t="s">
        <v>60</v>
      </c>
      <c r="H8" s="86" t="s">
        <v>70</v>
      </c>
    </row>
    <row r="9" spans="1:8" ht="12">
      <c r="A9" s="97" t="s">
        <v>16</v>
      </c>
      <c r="B9" s="76">
        <f>SUM(B4:B8)</f>
        <v>615</v>
      </c>
      <c r="C9" s="79">
        <f>SUM(C4:C8)</f>
        <v>27.030000000000005</v>
      </c>
      <c r="D9" s="79">
        <f>SUM(D4:D8)</f>
        <v>25.380000000000003</v>
      </c>
      <c r="E9" s="79">
        <f>SUM(E4:E8)</f>
        <v>58.75</v>
      </c>
      <c r="F9" s="79">
        <f>SUM(F4:F8)</f>
        <v>570.14</v>
      </c>
      <c r="G9" s="76"/>
      <c r="H9" s="98"/>
    </row>
    <row r="10" spans="1:8" ht="12">
      <c r="A10" s="175" t="s">
        <v>103</v>
      </c>
      <c r="B10" s="175"/>
      <c r="C10" s="176"/>
      <c r="D10" s="176"/>
      <c r="E10" s="176"/>
      <c r="F10" s="176"/>
      <c r="G10" s="175"/>
      <c r="H10" s="175"/>
    </row>
    <row r="11" spans="1:8" s="90" customFormat="1" ht="12">
      <c r="A11" s="86" t="s">
        <v>104</v>
      </c>
      <c r="B11" s="99">
        <v>50</v>
      </c>
      <c r="C11" s="88">
        <v>5.15</v>
      </c>
      <c r="D11" s="88">
        <v>5.07</v>
      </c>
      <c r="E11" s="88">
        <v>40.88</v>
      </c>
      <c r="F11" s="88">
        <v>219.57</v>
      </c>
      <c r="G11" s="89" t="s">
        <v>105</v>
      </c>
      <c r="H11" s="74" t="s">
        <v>106</v>
      </c>
    </row>
    <row r="12" spans="1:8" ht="12">
      <c r="A12" s="100" t="s">
        <v>15</v>
      </c>
      <c r="B12" s="92">
        <v>222</v>
      </c>
      <c r="C12" s="101">
        <v>0.13</v>
      </c>
      <c r="D12" s="101">
        <v>0.02</v>
      </c>
      <c r="E12" s="101">
        <v>15.2</v>
      </c>
      <c r="F12" s="101">
        <v>62</v>
      </c>
      <c r="G12" s="92" t="s">
        <v>57</v>
      </c>
      <c r="H12" s="102" t="s">
        <v>58</v>
      </c>
    </row>
    <row r="13" spans="1:8" s="104" customFormat="1" ht="12">
      <c r="A13" s="97" t="s">
        <v>16</v>
      </c>
      <c r="B13" s="76">
        <f>SUM(B11:B12)</f>
        <v>272</v>
      </c>
      <c r="C13" s="76">
        <f>SUM(C11:C12)</f>
        <v>5.28</v>
      </c>
      <c r="D13" s="76">
        <f>SUM(D11:D12)</f>
        <v>5.09</v>
      </c>
      <c r="E13" s="76">
        <f>SUM(E11:E12)</f>
        <v>56.08</v>
      </c>
      <c r="F13" s="76">
        <f>SUM(F11:F12)</f>
        <v>281.57</v>
      </c>
      <c r="G13" s="76"/>
      <c r="H13" s="103"/>
    </row>
    <row r="14" spans="1:8" s="104" customFormat="1" ht="12">
      <c r="A14" s="97" t="s">
        <v>107</v>
      </c>
      <c r="B14" s="76">
        <f>SUM(B9,B13)</f>
        <v>887</v>
      </c>
      <c r="C14" s="76">
        <f>SUM(C9,C13)</f>
        <v>32.31</v>
      </c>
      <c r="D14" s="76">
        <f>SUM(D9,D13)</f>
        <v>30.470000000000002</v>
      </c>
      <c r="E14" s="76">
        <f>SUM(E9,E13)</f>
        <v>114.83</v>
      </c>
      <c r="F14" s="76">
        <f>SUM(F9,F13)</f>
        <v>851.71</v>
      </c>
      <c r="G14" s="76"/>
      <c r="H14" s="103"/>
    </row>
    <row r="15" spans="1:8" ht="12">
      <c r="A15" s="102"/>
      <c r="B15" s="88"/>
      <c r="C15" s="92"/>
      <c r="D15" s="92"/>
      <c r="E15" s="92"/>
      <c r="F15" s="92"/>
      <c r="G15" s="88"/>
      <c r="H15" s="98"/>
    </row>
    <row r="16" spans="1:13" ht="12">
      <c r="A16" s="167" t="s">
        <v>17</v>
      </c>
      <c r="B16" s="168"/>
      <c r="C16" s="168"/>
      <c r="D16" s="168"/>
      <c r="E16" s="168"/>
      <c r="F16" s="168"/>
      <c r="G16" s="168"/>
      <c r="H16" s="169"/>
      <c r="M16" s="105"/>
    </row>
    <row r="17" spans="1:8" s="80" customFormat="1" ht="24">
      <c r="A17" s="76" t="s">
        <v>3</v>
      </c>
      <c r="B17" s="76" t="s">
        <v>4</v>
      </c>
      <c r="C17" s="77" t="s">
        <v>5</v>
      </c>
      <c r="D17" s="77" t="s">
        <v>6</v>
      </c>
      <c r="E17" s="77" t="s">
        <v>7</v>
      </c>
      <c r="F17" s="78" t="s">
        <v>8</v>
      </c>
      <c r="G17" s="79" t="s">
        <v>9</v>
      </c>
      <c r="H17" s="77" t="s">
        <v>10</v>
      </c>
    </row>
    <row r="18" spans="1:8" ht="12">
      <c r="A18" s="170" t="s">
        <v>102</v>
      </c>
      <c r="B18" s="171"/>
      <c r="C18" s="172"/>
      <c r="D18" s="172"/>
      <c r="E18" s="172"/>
      <c r="F18" s="172"/>
      <c r="G18" s="171"/>
      <c r="H18" s="173"/>
    </row>
    <row r="19" spans="1:8" ht="24">
      <c r="A19" s="102" t="s">
        <v>108</v>
      </c>
      <c r="B19" s="106">
        <v>50</v>
      </c>
      <c r="C19" s="83">
        <v>0.55</v>
      </c>
      <c r="D19" s="83">
        <v>0.1</v>
      </c>
      <c r="E19" s="83">
        <v>1.9</v>
      </c>
      <c r="F19" s="83">
        <v>11</v>
      </c>
      <c r="G19" s="73" t="s">
        <v>72</v>
      </c>
      <c r="H19" s="84" t="s">
        <v>71</v>
      </c>
    </row>
    <row r="20" spans="1:8" ht="24">
      <c r="A20" s="81" t="s">
        <v>28</v>
      </c>
      <c r="B20" s="82">
        <v>100</v>
      </c>
      <c r="C20" s="88">
        <v>21.77</v>
      </c>
      <c r="D20" s="88">
        <v>8.2</v>
      </c>
      <c r="E20" s="88">
        <v>7.88</v>
      </c>
      <c r="F20" s="88">
        <v>189.56</v>
      </c>
      <c r="G20" s="92" t="s">
        <v>62</v>
      </c>
      <c r="H20" s="74" t="s">
        <v>63</v>
      </c>
    </row>
    <row r="21" spans="1:8" ht="12">
      <c r="A21" s="102" t="s">
        <v>64</v>
      </c>
      <c r="B21" s="85">
        <v>180</v>
      </c>
      <c r="C21" s="88">
        <v>10.32</v>
      </c>
      <c r="D21" s="88">
        <v>7.31</v>
      </c>
      <c r="E21" s="88">
        <v>46.37</v>
      </c>
      <c r="F21" s="88">
        <v>292.5</v>
      </c>
      <c r="G21" s="108" t="s">
        <v>65</v>
      </c>
      <c r="H21" s="109" t="s">
        <v>66</v>
      </c>
    </row>
    <row r="22" spans="1:8" ht="12">
      <c r="A22" s="100" t="s">
        <v>15</v>
      </c>
      <c r="B22" s="92">
        <v>222</v>
      </c>
      <c r="C22" s="93">
        <v>0.13</v>
      </c>
      <c r="D22" s="93">
        <v>0.02</v>
      </c>
      <c r="E22" s="93">
        <v>15.2</v>
      </c>
      <c r="F22" s="93">
        <v>62</v>
      </c>
      <c r="G22" s="92" t="s">
        <v>57</v>
      </c>
      <c r="H22" s="102" t="s">
        <v>58</v>
      </c>
    </row>
    <row r="23" spans="1:8" s="90" customFormat="1" ht="12">
      <c r="A23" s="94" t="s">
        <v>109</v>
      </c>
      <c r="B23" s="110">
        <v>20</v>
      </c>
      <c r="C23" s="88">
        <v>1.6</v>
      </c>
      <c r="D23" s="88">
        <v>0.2</v>
      </c>
      <c r="E23" s="88">
        <v>10.2</v>
      </c>
      <c r="F23" s="88">
        <v>50</v>
      </c>
      <c r="G23" s="89" t="s">
        <v>60</v>
      </c>
      <c r="H23" s="111" t="s">
        <v>61</v>
      </c>
    </row>
    <row r="24" spans="1:8" s="104" customFormat="1" ht="12">
      <c r="A24" s="97" t="s">
        <v>16</v>
      </c>
      <c r="B24" s="76">
        <f>SUM(B19:B23)</f>
        <v>572</v>
      </c>
      <c r="C24" s="79">
        <f>SUM(C19:C23)</f>
        <v>34.370000000000005</v>
      </c>
      <c r="D24" s="79">
        <f>SUM(D19:D23)</f>
        <v>15.829999999999998</v>
      </c>
      <c r="E24" s="79">
        <f>SUM(E19:E23)</f>
        <v>81.55</v>
      </c>
      <c r="F24" s="79">
        <f>SUM(F19:F23)</f>
        <v>605.06</v>
      </c>
      <c r="G24" s="76"/>
      <c r="H24" s="103"/>
    </row>
    <row r="25" spans="1:8" s="104" customFormat="1" ht="12">
      <c r="A25" s="175" t="s">
        <v>103</v>
      </c>
      <c r="B25" s="175"/>
      <c r="C25" s="176"/>
      <c r="D25" s="176"/>
      <c r="E25" s="176"/>
      <c r="F25" s="176"/>
      <c r="G25" s="175"/>
      <c r="H25" s="175"/>
    </row>
    <row r="26" spans="1:8" ht="24">
      <c r="A26" s="102" t="s">
        <v>110</v>
      </c>
      <c r="B26" s="82">
        <v>100</v>
      </c>
      <c r="C26" s="88">
        <v>18.42</v>
      </c>
      <c r="D26" s="88">
        <v>6.36</v>
      </c>
      <c r="E26" s="88">
        <v>27.85</v>
      </c>
      <c r="F26" s="88">
        <v>220.99</v>
      </c>
      <c r="G26" s="108" t="s">
        <v>111</v>
      </c>
      <c r="H26" s="92" t="s">
        <v>112</v>
      </c>
    </row>
    <row r="27" spans="1:8" s="80" customFormat="1" ht="12">
      <c r="A27" s="91" t="s">
        <v>67</v>
      </c>
      <c r="B27" s="92">
        <v>215</v>
      </c>
      <c r="C27" s="93">
        <v>0.07</v>
      </c>
      <c r="D27" s="93">
        <v>0.02</v>
      </c>
      <c r="E27" s="93">
        <v>15</v>
      </c>
      <c r="F27" s="93">
        <v>60</v>
      </c>
      <c r="G27" s="92" t="s">
        <v>68</v>
      </c>
      <c r="H27" s="74" t="s">
        <v>69</v>
      </c>
    </row>
    <row r="28" spans="1:8" s="104" customFormat="1" ht="12">
      <c r="A28" s="97" t="s">
        <v>16</v>
      </c>
      <c r="B28" s="76">
        <f>SUM(B26:B27)</f>
        <v>315</v>
      </c>
      <c r="C28" s="76">
        <f>SUM(C26:C27)</f>
        <v>18.490000000000002</v>
      </c>
      <c r="D28" s="76">
        <f>SUM(D26:D27)</f>
        <v>6.38</v>
      </c>
      <c r="E28" s="76">
        <f>SUM(E26:E27)</f>
        <v>42.85</v>
      </c>
      <c r="F28" s="76">
        <f>SUM(F26:F27)</f>
        <v>280.99</v>
      </c>
      <c r="G28" s="76"/>
      <c r="H28" s="103"/>
    </row>
    <row r="29" spans="1:8" s="104" customFormat="1" ht="12">
      <c r="A29" s="97" t="s">
        <v>107</v>
      </c>
      <c r="B29" s="76">
        <f>SUM(B24,B28)</f>
        <v>887</v>
      </c>
      <c r="C29" s="76">
        <f>SUM(C24,C28)</f>
        <v>52.86000000000001</v>
      </c>
      <c r="D29" s="76">
        <f>SUM(D24,D28)</f>
        <v>22.209999999999997</v>
      </c>
      <c r="E29" s="76">
        <f>SUM(E24,E28)</f>
        <v>124.4</v>
      </c>
      <c r="F29" s="76">
        <f>SUM(F24,F28)</f>
        <v>886.05</v>
      </c>
      <c r="G29" s="76"/>
      <c r="H29" s="103"/>
    </row>
    <row r="30" spans="1:8" ht="12">
      <c r="A30" s="102"/>
      <c r="B30" s="88"/>
      <c r="C30" s="92"/>
      <c r="D30" s="92"/>
      <c r="E30" s="92"/>
      <c r="F30" s="92"/>
      <c r="G30" s="88"/>
      <c r="H30" s="98"/>
    </row>
    <row r="31" spans="1:8" ht="12">
      <c r="A31" s="167" t="s">
        <v>18</v>
      </c>
      <c r="B31" s="168"/>
      <c r="C31" s="168"/>
      <c r="D31" s="168"/>
      <c r="E31" s="168"/>
      <c r="F31" s="168"/>
      <c r="G31" s="168"/>
      <c r="H31" s="169"/>
    </row>
    <row r="32" spans="1:8" s="80" customFormat="1" ht="24">
      <c r="A32" s="76" t="s">
        <v>3</v>
      </c>
      <c r="B32" s="76" t="s">
        <v>4</v>
      </c>
      <c r="C32" s="77" t="s">
        <v>5</v>
      </c>
      <c r="D32" s="77" t="s">
        <v>6</v>
      </c>
      <c r="E32" s="77" t="s">
        <v>7</v>
      </c>
      <c r="F32" s="78" t="s">
        <v>8</v>
      </c>
      <c r="G32" s="79" t="s">
        <v>9</v>
      </c>
      <c r="H32" s="77" t="s">
        <v>10</v>
      </c>
    </row>
    <row r="33" spans="1:8" ht="12">
      <c r="A33" s="170" t="s">
        <v>102</v>
      </c>
      <c r="B33" s="171"/>
      <c r="C33" s="172"/>
      <c r="D33" s="172"/>
      <c r="E33" s="172"/>
      <c r="F33" s="172"/>
      <c r="G33" s="171"/>
      <c r="H33" s="173"/>
    </row>
    <row r="34" spans="1:8" ht="12">
      <c r="A34" s="112"/>
      <c r="B34" s="113"/>
      <c r="C34" s="114"/>
      <c r="D34" s="114"/>
      <c r="E34" s="114"/>
      <c r="F34" s="114"/>
      <c r="G34" s="114"/>
      <c r="H34" s="115"/>
    </row>
    <row r="35" spans="1:8" ht="24">
      <c r="A35" s="102" t="s">
        <v>113</v>
      </c>
      <c r="B35" s="82">
        <v>50</v>
      </c>
      <c r="C35" s="83">
        <v>0.35</v>
      </c>
      <c r="D35" s="83">
        <v>0.05</v>
      </c>
      <c r="E35" s="83">
        <v>0.95</v>
      </c>
      <c r="F35" s="83">
        <v>6</v>
      </c>
      <c r="G35" s="116" t="s">
        <v>73</v>
      </c>
      <c r="H35" s="84" t="s">
        <v>71</v>
      </c>
    </row>
    <row r="36" spans="1:8" s="119" customFormat="1" ht="15">
      <c r="A36" s="117" t="s">
        <v>74</v>
      </c>
      <c r="B36" s="57">
        <v>100</v>
      </c>
      <c r="C36" s="83">
        <v>16.31</v>
      </c>
      <c r="D36" s="83">
        <v>9.54</v>
      </c>
      <c r="E36" s="83">
        <v>12.3</v>
      </c>
      <c r="F36" s="83">
        <v>200.8</v>
      </c>
      <c r="G36" s="118" t="s">
        <v>75</v>
      </c>
      <c r="H36" s="74" t="s">
        <v>76</v>
      </c>
    </row>
    <row r="37" spans="1:8" ht="12">
      <c r="A37" s="84" t="s">
        <v>19</v>
      </c>
      <c r="B37" s="107">
        <v>180</v>
      </c>
      <c r="C37" s="120">
        <v>3.67</v>
      </c>
      <c r="D37" s="120">
        <v>5.76</v>
      </c>
      <c r="E37" s="120">
        <v>24.53</v>
      </c>
      <c r="F37" s="120">
        <v>164.7</v>
      </c>
      <c r="G37" s="73" t="s">
        <v>77</v>
      </c>
      <c r="H37" s="84" t="s">
        <v>78</v>
      </c>
    </row>
    <row r="38" spans="1:8" s="80" customFormat="1" ht="12">
      <c r="A38" s="91" t="s">
        <v>67</v>
      </c>
      <c r="B38" s="92">
        <v>215</v>
      </c>
      <c r="C38" s="93">
        <v>0.07</v>
      </c>
      <c r="D38" s="93">
        <v>0.02</v>
      </c>
      <c r="E38" s="93">
        <v>15</v>
      </c>
      <c r="F38" s="93">
        <v>60</v>
      </c>
      <c r="G38" s="92" t="s">
        <v>68</v>
      </c>
      <c r="H38" s="74" t="s">
        <v>69</v>
      </c>
    </row>
    <row r="39" spans="1:8" s="90" customFormat="1" ht="12">
      <c r="A39" s="94" t="s">
        <v>20</v>
      </c>
      <c r="B39" s="95">
        <v>20</v>
      </c>
      <c r="C39" s="83">
        <v>1.3</v>
      </c>
      <c r="D39" s="83">
        <v>0.2</v>
      </c>
      <c r="E39" s="83">
        <v>8.6</v>
      </c>
      <c r="F39" s="83">
        <v>43</v>
      </c>
      <c r="G39" s="96" t="s">
        <v>60</v>
      </c>
      <c r="H39" s="86" t="s">
        <v>70</v>
      </c>
    </row>
    <row r="40" spans="1:8" ht="12">
      <c r="A40" s="97" t="s">
        <v>16</v>
      </c>
      <c r="B40" s="76">
        <f>SUM(B35:B39)</f>
        <v>565</v>
      </c>
      <c r="C40" s="79">
        <f>SUM(C35:C39)</f>
        <v>21.7</v>
      </c>
      <c r="D40" s="79">
        <f>SUM(D35:D39)</f>
        <v>15.569999999999999</v>
      </c>
      <c r="E40" s="79">
        <f>SUM(E35:E39)</f>
        <v>61.38</v>
      </c>
      <c r="F40" s="79">
        <f>SUM(F35:F39)</f>
        <v>474.5</v>
      </c>
      <c r="G40" s="76"/>
      <c r="H40" s="98"/>
    </row>
    <row r="41" spans="1:8" ht="12">
      <c r="A41" s="175" t="s">
        <v>103</v>
      </c>
      <c r="B41" s="175"/>
      <c r="C41" s="176"/>
      <c r="D41" s="176"/>
      <c r="E41" s="176"/>
      <c r="F41" s="176"/>
      <c r="G41" s="175"/>
      <c r="H41" s="175"/>
    </row>
    <row r="42" spans="1:8" ht="12">
      <c r="A42" s="84" t="s">
        <v>114</v>
      </c>
      <c r="B42" s="121">
        <v>50</v>
      </c>
      <c r="C42" s="88">
        <v>3.5</v>
      </c>
      <c r="D42" s="88">
        <v>4.01</v>
      </c>
      <c r="E42" s="88">
        <v>24.35</v>
      </c>
      <c r="F42" s="88">
        <v>147.5</v>
      </c>
      <c r="G42" s="108" t="s">
        <v>115</v>
      </c>
      <c r="H42" s="74" t="s">
        <v>116</v>
      </c>
    </row>
    <row r="43" spans="1:8" ht="12">
      <c r="A43" s="100" t="s">
        <v>15</v>
      </c>
      <c r="B43" s="92">
        <v>222</v>
      </c>
      <c r="C43" s="93">
        <v>0.13</v>
      </c>
      <c r="D43" s="93">
        <v>0.02</v>
      </c>
      <c r="E43" s="93">
        <v>15.2</v>
      </c>
      <c r="F43" s="93">
        <v>62</v>
      </c>
      <c r="G43" s="92" t="s">
        <v>57</v>
      </c>
      <c r="H43" s="102" t="s">
        <v>58</v>
      </c>
    </row>
    <row r="44" spans="1:8" s="104" customFormat="1" ht="12">
      <c r="A44" s="97" t="s">
        <v>16</v>
      </c>
      <c r="B44" s="76">
        <f>SUM(B42:B43)</f>
        <v>272</v>
      </c>
      <c r="C44" s="76">
        <f>SUM(C42:C43)</f>
        <v>3.63</v>
      </c>
      <c r="D44" s="76">
        <f>SUM(D42:D43)</f>
        <v>4.029999999999999</v>
      </c>
      <c r="E44" s="76">
        <f>SUM(E42:E43)</f>
        <v>39.55</v>
      </c>
      <c r="F44" s="76">
        <f>SUM(F42:F43)</f>
        <v>209.5</v>
      </c>
      <c r="G44" s="76"/>
      <c r="H44" s="103"/>
    </row>
    <row r="45" spans="1:8" s="104" customFormat="1" ht="12">
      <c r="A45" s="97" t="s">
        <v>107</v>
      </c>
      <c r="B45" s="76">
        <f>SUM(B40,B44)</f>
        <v>837</v>
      </c>
      <c r="C45" s="76">
        <f>SUM(C40,C44)</f>
        <v>25.33</v>
      </c>
      <c r="D45" s="76">
        <f>SUM(D40,D44)</f>
        <v>19.599999999999998</v>
      </c>
      <c r="E45" s="76">
        <f>SUM(E40,E44)</f>
        <v>100.93</v>
      </c>
      <c r="F45" s="76">
        <f>SUM(F40,F44)</f>
        <v>684</v>
      </c>
      <c r="G45" s="76"/>
      <c r="H45" s="103"/>
    </row>
    <row r="46" spans="1:8" ht="12">
      <c r="A46" s="167" t="s">
        <v>21</v>
      </c>
      <c r="B46" s="168"/>
      <c r="C46" s="168"/>
      <c r="D46" s="168"/>
      <c r="E46" s="168"/>
      <c r="F46" s="168"/>
      <c r="G46" s="168"/>
      <c r="H46" s="169"/>
    </row>
    <row r="47" spans="1:8" s="80" customFormat="1" ht="24">
      <c r="A47" s="76" t="s">
        <v>3</v>
      </c>
      <c r="B47" s="76" t="s">
        <v>4</v>
      </c>
      <c r="C47" s="77" t="s">
        <v>5</v>
      </c>
      <c r="D47" s="77" t="s">
        <v>6</v>
      </c>
      <c r="E47" s="77" t="s">
        <v>7</v>
      </c>
      <c r="F47" s="78" t="s">
        <v>8</v>
      </c>
      <c r="G47" s="79" t="s">
        <v>9</v>
      </c>
      <c r="H47" s="77" t="s">
        <v>10</v>
      </c>
    </row>
    <row r="48" spans="1:8" ht="12">
      <c r="A48" s="170" t="s">
        <v>102</v>
      </c>
      <c r="B48" s="171"/>
      <c r="C48" s="172"/>
      <c r="D48" s="172"/>
      <c r="E48" s="172"/>
      <c r="F48" s="172"/>
      <c r="G48" s="171"/>
      <c r="H48" s="173"/>
    </row>
    <row r="49" spans="1:8" s="1" customFormat="1" ht="23.25" customHeight="1">
      <c r="A49" s="41" t="s">
        <v>44</v>
      </c>
      <c r="B49" s="8">
        <v>70</v>
      </c>
      <c r="C49" s="9">
        <v>2.99</v>
      </c>
      <c r="D49" s="9">
        <v>10</v>
      </c>
      <c r="E49" s="9">
        <v>2.15</v>
      </c>
      <c r="F49" s="9">
        <v>110.46</v>
      </c>
      <c r="G49" s="26" t="s">
        <v>43</v>
      </c>
      <c r="H49" s="11" t="s">
        <v>42</v>
      </c>
    </row>
    <row r="50" spans="1:8" ht="12">
      <c r="A50" s="102" t="s">
        <v>32</v>
      </c>
      <c r="B50" s="107">
        <v>100</v>
      </c>
      <c r="C50" s="88">
        <v>12.81</v>
      </c>
      <c r="D50" s="88">
        <v>14.46</v>
      </c>
      <c r="E50" s="88">
        <v>4.5</v>
      </c>
      <c r="F50" s="88">
        <v>210.7</v>
      </c>
      <c r="G50" s="73" t="s">
        <v>79</v>
      </c>
      <c r="H50" s="98" t="s">
        <v>80</v>
      </c>
    </row>
    <row r="51" spans="1:8" s="90" customFormat="1" ht="24">
      <c r="A51" s="86" t="s">
        <v>14</v>
      </c>
      <c r="B51" s="87">
        <v>180</v>
      </c>
      <c r="C51" s="88">
        <v>6.62</v>
      </c>
      <c r="D51" s="88">
        <v>5.42</v>
      </c>
      <c r="E51" s="88">
        <v>31.73</v>
      </c>
      <c r="F51" s="88">
        <v>202.14</v>
      </c>
      <c r="G51" s="89" t="s">
        <v>55</v>
      </c>
      <c r="H51" s="86" t="s">
        <v>56</v>
      </c>
    </row>
    <row r="52" spans="1:8" ht="12">
      <c r="A52" s="100" t="s">
        <v>15</v>
      </c>
      <c r="B52" s="92">
        <v>222</v>
      </c>
      <c r="C52" s="92">
        <v>0.13</v>
      </c>
      <c r="D52" s="92">
        <v>0.02</v>
      </c>
      <c r="E52" s="92">
        <v>15.2</v>
      </c>
      <c r="F52" s="92">
        <v>62</v>
      </c>
      <c r="G52" s="92" t="s">
        <v>57</v>
      </c>
      <c r="H52" s="102" t="s">
        <v>58</v>
      </c>
    </row>
    <row r="53" spans="1:8" s="90" customFormat="1" ht="12">
      <c r="A53" s="94" t="s">
        <v>109</v>
      </c>
      <c r="B53" s="110">
        <v>20</v>
      </c>
      <c r="C53" s="88">
        <v>1.6</v>
      </c>
      <c r="D53" s="88">
        <v>0.2</v>
      </c>
      <c r="E53" s="88">
        <v>10.2</v>
      </c>
      <c r="F53" s="88">
        <v>50</v>
      </c>
      <c r="G53" s="89" t="s">
        <v>60</v>
      </c>
      <c r="H53" s="111" t="s">
        <v>61</v>
      </c>
    </row>
    <row r="54" spans="1:8" s="104" customFormat="1" ht="12">
      <c r="A54" s="97" t="s">
        <v>16</v>
      </c>
      <c r="B54" s="76">
        <f>SUM(B49:B53)</f>
        <v>592</v>
      </c>
      <c r="C54" s="79">
        <f>SUM(C49:C53)</f>
        <v>24.150000000000002</v>
      </c>
      <c r="D54" s="79">
        <f>SUM(D49:D53)</f>
        <v>30.1</v>
      </c>
      <c r="E54" s="79">
        <f>SUM(E49:E53)</f>
        <v>63.78</v>
      </c>
      <c r="F54" s="79">
        <f>SUM(F49:F53)</f>
        <v>635.3</v>
      </c>
      <c r="G54" s="76"/>
      <c r="H54" s="103"/>
    </row>
    <row r="55" spans="1:8" s="104" customFormat="1" ht="12">
      <c r="A55" s="175" t="s">
        <v>103</v>
      </c>
      <c r="B55" s="175"/>
      <c r="C55" s="176"/>
      <c r="D55" s="176"/>
      <c r="E55" s="176"/>
      <c r="F55" s="176"/>
      <c r="G55" s="175"/>
      <c r="H55" s="175"/>
    </row>
    <row r="56" spans="1:8" ht="12">
      <c r="A56" s="100" t="s">
        <v>120</v>
      </c>
      <c r="B56" s="106">
        <v>50</v>
      </c>
      <c r="C56" s="88">
        <v>3.54</v>
      </c>
      <c r="D56" s="88">
        <v>6.57</v>
      </c>
      <c r="E56" s="88">
        <v>27.87</v>
      </c>
      <c r="F56" s="88">
        <v>185</v>
      </c>
      <c r="G56" s="92" t="s">
        <v>121</v>
      </c>
      <c r="H56" s="74" t="s">
        <v>122</v>
      </c>
    </row>
    <row r="57" spans="1:8" s="80" customFormat="1" ht="12">
      <c r="A57" s="91" t="s">
        <v>67</v>
      </c>
      <c r="B57" s="92">
        <v>215</v>
      </c>
      <c r="C57" s="93">
        <v>0.07</v>
      </c>
      <c r="D57" s="93">
        <v>0.02</v>
      </c>
      <c r="E57" s="93">
        <v>15</v>
      </c>
      <c r="F57" s="93">
        <v>60</v>
      </c>
      <c r="G57" s="92" t="s">
        <v>68</v>
      </c>
      <c r="H57" s="74" t="s">
        <v>69</v>
      </c>
    </row>
    <row r="58" spans="1:8" s="104" customFormat="1" ht="12">
      <c r="A58" s="97" t="s">
        <v>16</v>
      </c>
      <c r="B58" s="76">
        <f>SUM(B56:B57)</f>
        <v>265</v>
      </c>
      <c r="C58" s="76">
        <f>SUM(C56:C57)</f>
        <v>3.61</v>
      </c>
      <c r="D58" s="76">
        <f>SUM(D56:D57)</f>
        <v>6.59</v>
      </c>
      <c r="E58" s="76">
        <f>SUM(E56:E57)</f>
        <v>42.870000000000005</v>
      </c>
      <c r="F58" s="76">
        <f>SUM(F56:F57)</f>
        <v>245</v>
      </c>
      <c r="G58" s="76"/>
      <c r="H58" s="103"/>
    </row>
    <row r="59" spans="1:8" s="104" customFormat="1" ht="12">
      <c r="A59" s="97" t="s">
        <v>107</v>
      </c>
      <c r="B59" s="76">
        <f>SUM(B54,B58)</f>
        <v>857</v>
      </c>
      <c r="C59" s="76">
        <f>SUM(C54,C58)</f>
        <v>27.76</v>
      </c>
      <c r="D59" s="76">
        <f>SUM(D54,D58)</f>
        <v>36.69</v>
      </c>
      <c r="E59" s="76">
        <f>SUM(E54,E58)</f>
        <v>106.65</v>
      </c>
      <c r="F59" s="76">
        <f>SUM(F54,F58)</f>
        <v>880.3</v>
      </c>
      <c r="G59" s="76"/>
      <c r="H59" s="103"/>
    </row>
    <row r="60" spans="1:8" ht="12">
      <c r="A60" s="167" t="s">
        <v>22</v>
      </c>
      <c r="B60" s="168"/>
      <c r="C60" s="168"/>
      <c r="D60" s="168"/>
      <c r="E60" s="168"/>
      <c r="F60" s="168"/>
      <c r="G60" s="168"/>
      <c r="H60" s="169"/>
    </row>
    <row r="61" spans="1:8" s="80" customFormat="1" ht="24">
      <c r="A61" s="76" t="s">
        <v>3</v>
      </c>
      <c r="B61" s="76" t="s">
        <v>4</v>
      </c>
      <c r="C61" s="77" t="s">
        <v>5</v>
      </c>
      <c r="D61" s="77" t="s">
        <v>6</v>
      </c>
      <c r="E61" s="77" t="s">
        <v>7</v>
      </c>
      <c r="F61" s="78" t="s">
        <v>8</v>
      </c>
      <c r="G61" s="79" t="s">
        <v>9</v>
      </c>
      <c r="H61" s="77" t="s">
        <v>10</v>
      </c>
    </row>
    <row r="62" spans="1:8" ht="12">
      <c r="A62" s="170" t="s">
        <v>102</v>
      </c>
      <c r="B62" s="171"/>
      <c r="C62" s="172"/>
      <c r="D62" s="172"/>
      <c r="E62" s="172"/>
      <c r="F62" s="172"/>
      <c r="G62" s="171"/>
      <c r="H62" s="173"/>
    </row>
    <row r="63" spans="1:8" s="6" customFormat="1" ht="22.5" customHeight="1">
      <c r="A63" s="7" t="s">
        <v>81</v>
      </c>
      <c r="B63" s="8">
        <v>100</v>
      </c>
      <c r="C63" s="14">
        <v>1.7</v>
      </c>
      <c r="D63" s="14">
        <v>5.07</v>
      </c>
      <c r="E63" s="14">
        <v>10.52</v>
      </c>
      <c r="F63" s="14">
        <v>95.4</v>
      </c>
      <c r="G63" s="10" t="s">
        <v>83</v>
      </c>
      <c r="H63" s="62" t="s">
        <v>82</v>
      </c>
    </row>
    <row r="64" spans="1:8" s="1" customFormat="1" ht="12" customHeight="1">
      <c r="A64" s="18" t="s">
        <v>23</v>
      </c>
      <c r="B64" s="32">
        <v>100</v>
      </c>
      <c r="C64" s="9">
        <v>9</v>
      </c>
      <c r="D64" s="9">
        <v>14</v>
      </c>
      <c r="E64" s="9">
        <v>3.8</v>
      </c>
      <c r="F64" s="9">
        <v>173.9</v>
      </c>
      <c r="G64" s="10" t="s">
        <v>46</v>
      </c>
      <c r="H64" s="18" t="s">
        <v>45</v>
      </c>
    </row>
    <row r="65" spans="1:8" s="125" customFormat="1" ht="24">
      <c r="A65" s="86" t="s">
        <v>24</v>
      </c>
      <c r="B65" s="106">
        <v>180</v>
      </c>
      <c r="C65" s="123">
        <v>4.38</v>
      </c>
      <c r="D65" s="123">
        <v>6.44</v>
      </c>
      <c r="E65" s="123">
        <v>44.02</v>
      </c>
      <c r="F65" s="123">
        <v>251.64</v>
      </c>
      <c r="G65" s="93" t="s">
        <v>96</v>
      </c>
      <c r="H65" s="124" t="s">
        <v>97</v>
      </c>
    </row>
    <row r="66" spans="1:8" s="80" customFormat="1" ht="12">
      <c r="A66" s="91" t="s">
        <v>67</v>
      </c>
      <c r="B66" s="92">
        <v>215</v>
      </c>
      <c r="C66" s="93">
        <v>0.07</v>
      </c>
      <c r="D66" s="93">
        <v>0.02</v>
      </c>
      <c r="E66" s="93">
        <v>15</v>
      </c>
      <c r="F66" s="93">
        <v>60</v>
      </c>
      <c r="G66" s="92" t="s">
        <v>68</v>
      </c>
      <c r="H66" s="74" t="s">
        <v>69</v>
      </c>
    </row>
    <row r="67" spans="1:8" s="90" customFormat="1" ht="12">
      <c r="A67" s="94" t="s">
        <v>20</v>
      </c>
      <c r="B67" s="95">
        <v>20</v>
      </c>
      <c r="C67" s="83">
        <v>1.3</v>
      </c>
      <c r="D67" s="83">
        <v>0.2</v>
      </c>
      <c r="E67" s="83">
        <v>8.6</v>
      </c>
      <c r="F67" s="83">
        <v>43</v>
      </c>
      <c r="G67" s="96" t="s">
        <v>60</v>
      </c>
      <c r="H67" s="86" t="s">
        <v>70</v>
      </c>
    </row>
    <row r="68" spans="1:8" s="104" customFormat="1" ht="12">
      <c r="A68" s="97" t="s">
        <v>16</v>
      </c>
      <c r="B68" s="76">
        <f>SUM(B63:B67)</f>
        <v>615</v>
      </c>
      <c r="C68" s="79">
        <f>SUM(C63:C67)</f>
        <v>16.45</v>
      </c>
      <c r="D68" s="79">
        <f>SUM(D63:D67)</f>
        <v>25.73</v>
      </c>
      <c r="E68" s="79">
        <f>SUM(E63:E67)</f>
        <v>81.94</v>
      </c>
      <c r="F68" s="79">
        <f>SUM(F63:F67)</f>
        <v>623.94</v>
      </c>
      <c r="G68" s="76"/>
      <c r="H68" s="103"/>
    </row>
    <row r="69" spans="1:8" s="104" customFormat="1" ht="12">
      <c r="A69" s="175" t="s">
        <v>103</v>
      </c>
      <c r="B69" s="175"/>
      <c r="C69" s="176"/>
      <c r="D69" s="176"/>
      <c r="E69" s="176"/>
      <c r="F69" s="176"/>
      <c r="G69" s="175"/>
      <c r="H69" s="175"/>
    </row>
    <row r="70" spans="1:8" ht="24">
      <c r="A70" s="98" t="s">
        <v>123</v>
      </c>
      <c r="B70" s="126">
        <v>50</v>
      </c>
      <c r="C70" s="88">
        <v>4.36</v>
      </c>
      <c r="D70" s="88">
        <v>4.84</v>
      </c>
      <c r="E70" s="88">
        <v>29.04</v>
      </c>
      <c r="F70" s="88">
        <v>180.87</v>
      </c>
      <c r="G70" s="92" t="s">
        <v>124</v>
      </c>
      <c r="H70" s="84" t="s">
        <v>125</v>
      </c>
    </row>
    <row r="71" spans="1:8" ht="12">
      <c r="A71" s="100" t="s">
        <v>15</v>
      </c>
      <c r="B71" s="92">
        <v>222</v>
      </c>
      <c r="C71" s="93">
        <v>0.13</v>
      </c>
      <c r="D71" s="93">
        <v>0.02</v>
      </c>
      <c r="E71" s="93">
        <v>15.2</v>
      </c>
      <c r="F71" s="93">
        <v>62</v>
      </c>
      <c r="G71" s="92" t="s">
        <v>57</v>
      </c>
      <c r="H71" s="102" t="s">
        <v>58</v>
      </c>
    </row>
    <row r="72" spans="1:8" s="104" customFormat="1" ht="12">
      <c r="A72" s="97" t="s">
        <v>16</v>
      </c>
      <c r="B72" s="76">
        <f>SUM(B70:B71)</f>
        <v>272</v>
      </c>
      <c r="C72" s="76">
        <f>SUM(C70:C71)</f>
        <v>4.49</v>
      </c>
      <c r="D72" s="76">
        <f>SUM(D70:D71)</f>
        <v>4.859999999999999</v>
      </c>
      <c r="E72" s="76">
        <f>SUM(E70:E71)</f>
        <v>44.239999999999995</v>
      </c>
      <c r="F72" s="76">
        <f>SUM(F70:F71)</f>
        <v>242.87</v>
      </c>
      <c r="G72" s="76"/>
      <c r="H72" s="103"/>
    </row>
    <row r="73" spans="1:8" s="104" customFormat="1" ht="12">
      <c r="A73" s="97" t="s">
        <v>107</v>
      </c>
      <c r="B73" s="76">
        <f>SUM(B68,B72)</f>
        <v>887</v>
      </c>
      <c r="C73" s="76">
        <f>SUM(C68,C72)</f>
        <v>20.939999999999998</v>
      </c>
      <c r="D73" s="76">
        <f>SUM(D68,D72)</f>
        <v>30.59</v>
      </c>
      <c r="E73" s="76">
        <f>SUM(E68,E72)</f>
        <v>126.17999999999999</v>
      </c>
      <c r="F73" s="76">
        <f>SUM(F68,F72)</f>
        <v>866.8100000000001</v>
      </c>
      <c r="G73" s="76"/>
      <c r="H73" s="103"/>
    </row>
    <row r="74" spans="1:8" ht="12">
      <c r="A74" s="167" t="s">
        <v>25</v>
      </c>
      <c r="B74" s="168"/>
      <c r="C74" s="168"/>
      <c r="D74" s="168"/>
      <c r="E74" s="168"/>
      <c r="F74" s="168"/>
      <c r="G74" s="168"/>
      <c r="H74" s="169"/>
    </row>
    <row r="75" spans="1:8" s="80" customFormat="1" ht="24">
      <c r="A75" s="76" t="s">
        <v>3</v>
      </c>
      <c r="B75" s="76" t="s">
        <v>4</v>
      </c>
      <c r="C75" s="77" t="s">
        <v>5</v>
      </c>
      <c r="D75" s="77" t="s">
        <v>6</v>
      </c>
      <c r="E75" s="77" t="s">
        <v>7</v>
      </c>
      <c r="F75" s="78" t="s">
        <v>8</v>
      </c>
      <c r="G75" s="79" t="s">
        <v>9</v>
      </c>
      <c r="H75" s="77" t="s">
        <v>10</v>
      </c>
    </row>
    <row r="76" spans="1:8" ht="12">
      <c r="A76" s="170" t="s">
        <v>102</v>
      </c>
      <c r="B76" s="171"/>
      <c r="C76" s="172"/>
      <c r="D76" s="172"/>
      <c r="E76" s="172"/>
      <c r="F76" s="172"/>
      <c r="G76" s="171"/>
      <c r="H76" s="173"/>
    </row>
    <row r="77" spans="1:8" ht="24">
      <c r="A77" s="102" t="s">
        <v>108</v>
      </c>
      <c r="B77" s="106">
        <v>50</v>
      </c>
      <c r="C77" s="83">
        <v>0.55</v>
      </c>
      <c r="D77" s="83">
        <v>0.1</v>
      </c>
      <c r="E77" s="83">
        <v>1.9</v>
      </c>
      <c r="F77" s="83">
        <v>11</v>
      </c>
      <c r="G77" s="73" t="s">
        <v>72</v>
      </c>
      <c r="H77" s="84" t="s">
        <v>71</v>
      </c>
    </row>
    <row r="78" spans="1:8" ht="12">
      <c r="A78" s="98" t="s">
        <v>26</v>
      </c>
      <c r="B78" s="106">
        <v>100</v>
      </c>
      <c r="C78" s="88">
        <v>22.08</v>
      </c>
      <c r="D78" s="88">
        <v>18.58</v>
      </c>
      <c r="E78" s="88">
        <v>0</v>
      </c>
      <c r="F78" s="88">
        <v>256</v>
      </c>
      <c r="G78" s="73" t="s">
        <v>86</v>
      </c>
      <c r="H78" s="74" t="s">
        <v>87</v>
      </c>
    </row>
    <row r="79" spans="1:8" ht="12">
      <c r="A79" s="102" t="s">
        <v>64</v>
      </c>
      <c r="B79" s="93">
        <v>180</v>
      </c>
      <c r="C79" s="93">
        <v>10.32</v>
      </c>
      <c r="D79" s="93">
        <v>7.31</v>
      </c>
      <c r="E79" s="93">
        <v>46.37</v>
      </c>
      <c r="F79" s="93">
        <v>292.5</v>
      </c>
      <c r="G79" s="93" t="s">
        <v>126</v>
      </c>
      <c r="H79" s="109" t="s">
        <v>66</v>
      </c>
    </row>
    <row r="80" spans="1:8" ht="12">
      <c r="A80" s="100" t="s">
        <v>15</v>
      </c>
      <c r="B80" s="92">
        <v>222</v>
      </c>
      <c r="C80" s="93">
        <v>0.13</v>
      </c>
      <c r="D80" s="93">
        <v>0.02</v>
      </c>
      <c r="E80" s="93">
        <v>15.2</v>
      </c>
      <c r="F80" s="93">
        <v>62</v>
      </c>
      <c r="G80" s="92" t="s">
        <v>57</v>
      </c>
      <c r="H80" s="102" t="s">
        <v>58</v>
      </c>
    </row>
    <row r="81" spans="1:8" s="90" customFormat="1" ht="12">
      <c r="A81" s="94" t="s">
        <v>109</v>
      </c>
      <c r="B81" s="110">
        <v>20</v>
      </c>
      <c r="C81" s="88">
        <v>1.6</v>
      </c>
      <c r="D81" s="88">
        <v>0.2</v>
      </c>
      <c r="E81" s="88">
        <v>10.2</v>
      </c>
      <c r="F81" s="88">
        <v>50</v>
      </c>
      <c r="G81" s="89" t="s">
        <v>60</v>
      </c>
      <c r="H81" s="111" t="s">
        <v>61</v>
      </c>
    </row>
    <row r="82" spans="1:8" s="104" customFormat="1" ht="12">
      <c r="A82" s="97" t="s">
        <v>16</v>
      </c>
      <c r="B82" s="76">
        <f>SUM(B77:B81)</f>
        <v>572</v>
      </c>
      <c r="C82" s="79">
        <f>SUM(C77:C81)</f>
        <v>34.68000000000001</v>
      </c>
      <c r="D82" s="79">
        <f>SUM(D77:D81)</f>
        <v>26.209999999999997</v>
      </c>
      <c r="E82" s="79">
        <f>SUM(E77:E81)</f>
        <v>73.67</v>
      </c>
      <c r="F82" s="79">
        <f>SUM(F77:F81)</f>
        <v>671.5</v>
      </c>
      <c r="G82" s="76"/>
      <c r="H82" s="103"/>
    </row>
    <row r="83" spans="1:8" s="104" customFormat="1" ht="12">
      <c r="A83" s="175" t="s">
        <v>103</v>
      </c>
      <c r="B83" s="175"/>
      <c r="C83" s="176"/>
      <c r="D83" s="176"/>
      <c r="E83" s="176"/>
      <c r="F83" s="176"/>
      <c r="G83" s="175"/>
      <c r="H83" s="175"/>
    </row>
    <row r="84" spans="1:8" ht="12">
      <c r="A84" s="102" t="s">
        <v>127</v>
      </c>
      <c r="B84" s="128">
        <v>50</v>
      </c>
      <c r="C84" s="88">
        <v>3.95</v>
      </c>
      <c r="D84" s="88">
        <v>4.06</v>
      </c>
      <c r="E84" s="88">
        <v>22.24</v>
      </c>
      <c r="F84" s="88">
        <v>141.5</v>
      </c>
      <c r="G84" s="108" t="s">
        <v>128</v>
      </c>
      <c r="H84" s="74" t="s">
        <v>129</v>
      </c>
    </row>
    <row r="85" spans="1:8" s="80" customFormat="1" ht="12">
      <c r="A85" s="91" t="s">
        <v>67</v>
      </c>
      <c r="B85" s="92">
        <v>215</v>
      </c>
      <c r="C85" s="93">
        <v>0.07</v>
      </c>
      <c r="D85" s="93">
        <v>0.02</v>
      </c>
      <c r="E85" s="93">
        <v>15</v>
      </c>
      <c r="F85" s="93">
        <v>60</v>
      </c>
      <c r="G85" s="92" t="s">
        <v>68</v>
      </c>
      <c r="H85" s="74" t="s">
        <v>69</v>
      </c>
    </row>
    <row r="86" spans="1:8" s="104" customFormat="1" ht="12">
      <c r="A86" s="97" t="s">
        <v>16</v>
      </c>
      <c r="B86" s="76">
        <f>SUM(B84:B85)</f>
        <v>265</v>
      </c>
      <c r="C86" s="76">
        <f>SUM(C84:C85)</f>
        <v>4.0200000000000005</v>
      </c>
      <c r="D86" s="76">
        <f>SUM(D84:D85)</f>
        <v>4.079999999999999</v>
      </c>
      <c r="E86" s="76">
        <f>SUM(E84:E85)</f>
        <v>37.239999999999995</v>
      </c>
      <c r="F86" s="76">
        <f>SUM(F84:F85)</f>
        <v>201.5</v>
      </c>
      <c r="G86" s="76"/>
      <c r="H86" s="103"/>
    </row>
    <row r="87" spans="1:8" s="104" customFormat="1" ht="12">
      <c r="A87" s="97" t="s">
        <v>107</v>
      </c>
      <c r="B87" s="76">
        <f>SUM(B82,B86)</f>
        <v>837</v>
      </c>
      <c r="C87" s="76">
        <f>SUM(C82,C86)</f>
        <v>38.70000000000001</v>
      </c>
      <c r="D87" s="76">
        <f>SUM(D82,D86)</f>
        <v>30.289999999999996</v>
      </c>
      <c r="E87" s="76">
        <f>SUM(E82,E86)</f>
        <v>110.91</v>
      </c>
      <c r="F87" s="76">
        <f>SUM(F82,F86)</f>
        <v>873</v>
      </c>
      <c r="G87" s="76"/>
      <c r="H87" s="103"/>
    </row>
    <row r="88" spans="1:8" ht="12.75">
      <c r="A88" s="178" t="s">
        <v>27</v>
      </c>
      <c r="B88" s="179"/>
      <c r="C88" s="179"/>
      <c r="D88" s="179"/>
      <c r="E88" s="179"/>
      <c r="F88" s="179"/>
      <c r="G88" s="179"/>
      <c r="H88" s="180"/>
    </row>
    <row r="89" spans="1:8" ht="12">
      <c r="A89" s="167" t="s">
        <v>2</v>
      </c>
      <c r="B89" s="168"/>
      <c r="C89" s="168"/>
      <c r="D89" s="168"/>
      <c r="E89" s="168"/>
      <c r="F89" s="168"/>
      <c r="G89" s="168"/>
      <c r="H89" s="169"/>
    </row>
    <row r="90" spans="1:8" s="80" customFormat="1" ht="24">
      <c r="A90" s="76" t="s">
        <v>3</v>
      </c>
      <c r="B90" s="76" t="s">
        <v>4</v>
      </c>
      <c r="C90" s="77" t="s">
        <v>5</v>
      </c>
      <c r="D90" s="77" t="s">
        <v>6</v>
      </c>
      <c r="E90" s="77" t="s">
        <v>7</v>
      </c>
      <c r="F90" s="78" t="s">
        <v>8</v>
      </c>
      <c r="G90" s="79" t="s">
        <v>9</v>
      </c>
      <c r="H90" s="77" t="s">
        <v>10</v>
      </c>
    </row>
    <row r="91" spans="1:8" ht="12">
      <c r="A91" s="170" t="s">
        <v>102</v>
      </c>
      <c r="B91" s="171"/>
      <c r="C91" s="172"/>
      <c r="D91" s="172"/>
      <c r="E91" s="172"/>
      <c r="F91" s="172"/>
      <c r="G91" s="171"/>
      <c r="H91" s="173"/>
    </row>
    <row r="92" spans="1:8" ht="24">
      <c r="A92" s="102" t="s">
        <v>113</v>
      </c>
      <c r="B92" s="82">
        <v>50</v>
      </c>
      <c r="C92" s="83">
        <v>0.35</v>
      </c>
      <c r="D92" s="83">
        <v>0.05</v>
      </c>
      <c r="E92" s="83">
        <v>0.95</v>
      </c>
      <c r="F92" s="83">
        <v>6</v>
      </c>
      <c r="G92" s="116" t="s">
        <v>73</v>
      </c>
      <c r="H92" s="84" t="s">
        <v>71</v>
      </c>
    </row>
    <row r="93" spans="1:8" ht="24">
      <c r="A93" s="81" t="s">
        <v>28</v>
      </c>
      <c r="B93" s="82">
        <v>100</v>
      </c>
      <c r="C93" s="88">
        <v>21.77</v>
      </c>
      <c r="D93" s="88">
        <v>8.2</v>
      </c>
      <c r="E93" s="88">
        <v>7.88</v>
      </c>
      <c r="F93" s="88">
        <v>189.56</v>
      </c>
      <c r="G93" s="92" t="s">
        <v>62</v>
      </c>
      <c r="H93" s="74" t="s">
        <v>63</v>
      </c>
    </row>
    <row r="94" spans="1:8" s="125" customFormat="1" ht="12">
      <c r="A94" s="84" t="s">
        <v>130</v>
      </c>
      <c r="B94" s="121">
        <v>50</v>
      </c>
      <c r="C94" s="88">
        <v>0.55</v>
      </c>
      <c r="D94" s="88">
        <v>1</v>
      </c>
      <c r="E94" s="88">
        <v>3.1</v>
      </c>
      <c r="F94" s="88">
        <v>24</v>
      </c>
      <c r="G94" s="108" t="s">
        <v>131</v>
      </c>
      <c r="H94" s="74" t="s">
        <v>132</v>
      </c>
    </row>
    <row r="95" spans="1:8" s="125" customFormat="1" ht="24">
      <c r="A95" s="86" t="s">
        <v>177</v>
      </c>
      <c r="B95" s="106">
        <v>180</v>
      </c>
      <c r="C95" s="88">
        <v>4.38</v>
      </c>
      <c r="D95" s="88">
        <v>6.44</v>
      </c>
      <c r="E95" s="88">
        <v>44.02</v>
      </c>
      <c r="F95" s="88">
        <v>251.64</v>
      </c>
      <c r="G95" s="93" t="s">
        <v>96</v>
      </c>
      <c r="H95" s="124" t="s">
        <v>97</v>
      </c>
    </row>
    <row r="96" spans="1:8" s="80" customFormat="1" ht="12">
      <c r="A96" s="91" t="s">
        <v>67</v>
      </c>
      <c r="B96" s="92">
        <v>215</v>
      </c>
      <c r="C96" s="93">
        <v>0.07</v>
      </c>
      <c r="D96" s="93">
        <v>0.02</v>
      </c>
      <c r="E96" s="93">
        <v>15</v>
      </c>
      <c r="F96" s="93">
        <v>60</v>
      </c>
      <c r="G96" s="92" t="s">
        <v>68</v>
      </c>
      <c r="H96" s="74" t="s">
        <v>69</v>
      </c>
    </row>
    <row r="97" spans="1:8" s="90" customFormat="1" ht="12">
      <c r="A97" s="94" t="s">
        <v>109</v>
      </c>
      <c r="B97" s="110">
        <v>20</v>
      </c>
      <c r="C97" s="88">
        <v>1.6</v>
      </c>
      <c r="D97" s="88">
        <v>0.2</v>
      </c>
      <c r="E97" s="88">
        <v>10.2</v>
      </c>
      <c r="F97" s="88">
        <v>50</v>
      </c>
      <c r="G97" s="89" t="s">
        <v>60</v>
      </c>
      <c r="H97" s="111" t="s">
        <v>61</v>
      </c>
    </row>
    <row r="98" spans="1:8" s="104" customFormat="1" ht="12">
      <c r="A98" s="97" t="s">
        <v>16</v>
      </c>
      <c r="B98" s="76">
        <f>SUM(B92:B97)</f>
        <v>615</v>
      </c>
      <c r="C98" s="79">
        <f>SUM(C92:C97)</f>
        <v>28.720000000000002</v>
      </c>
      <c r="D98" s="79">
        <f>SUM(D92:D97)</f>
        <v>15.91</v>
      </c>
      <c r="E98" s="79">
        <f>SUM(E92:E97)</f>
        <v>81.15</v>
      </c>
      <c r="F98" s="79">
        <f>SUM(F92:F97)</f>
        <v>581.2</v>
      </c>
      <c r="G98" s="76"/>
      <c r="H98" s="103"/>
    </row>
    <row r="99" spans="1:8" s="104" customFormat="1" ht="12">
      <c r="A99" s="175" t="s">
        <v>103</v>
      </c>
      <c r="B99" s="175"/>
      <c r="C99" s="176"/>
      <c r="D99" s="176"/>
      <c r="E99" s="176"/>
      <c r="F99" s="176"/>
      <c r="G99" s="175"/>
      <c r="H99" s="175"/>
    </row>
    <row r="100" spans="1:8" s="130" customFormat="1" ht="12">
      <c r="A100" s="86" t="s">
        <v>133</v>
      </c>
      <c r="B100" s="99">
        <v>50</v>
      </c>
      <c r="C100" s="88">
        <v>3.5</v>
      </c>
      <c r="D100" s="88">
        <v>2.8</v>
      </c>
      <c r="E100" s="88">
        <v>15.1</v>
      </c>
      <c r="F100" s="88">
        <v>102.4</v>
      </c>
      <c r="G100" s="129" t="s">
        <v>134</v>
      </c>
      <c r="H100" s="74" t="s">
        <v>135</v>
      </c>
    </row>
    <row r="101" spans="1:8" ht="12">
      <c r="A101" s="100" t="s">
        <v>15</v>
      </c>
      <c r="B101" s="92">
        <v>222</v>
      </c>
      <c r="C101" s="93">
        <v>0.13</v>
      </c>
      <c r="D101" s="93">
        <v>0.02</v>
      </c>
      <c r="E101" s="93">
        <v>15.2</v>
      </c>
      <c r="F101" s="93">
        <v>62</v>
      </c>
      <c r="G101" s="92" t="s">
        <v>57</v>
      </c>
      <c r="H101" s="102" t="s">
        <v>58</v>
      </c>
    </row>
    <row r="102" spans="1:8" s="104" customFormat="1" ht="12">
      <c r="A102" s="97" t="s">
        <v>16</v>
      </c>
      <c r="B102" s="76">
        <f>SUM(B100:B101)</f>
        <v>272</v>
      </c>
      <c r="C102" s="76">
        <f>SUM(C100:C101)</f>
        <v>3.63</v>
      </c>
      <c r="D102" s="76">
        <f>SUM(D100:D101)</f>
        <v>2.82</v>
      </c>
      <c r="E102" s="76">
        <f>SUM(E100:E101)</f>
        <v>30.299999999999997</v>
      </c>
      <c r="F102" s="76">
        <f>SUM(F100:F101)</f>
        <v>164.4</v>
      </c>
      <c r="G102" s="76"/>
      <c r="H102" s="103"/>
    </row>
    <row r="103" spans="1:8" s="104" customFormat="1" ht="12">
      <c r="A103" s="97" t="s">
        <v>107</v>
      </c>
      <c r="B103" s="76">
        <f>SUM(B98,B102)</f>
        <v>887</v>
      </c>
      <c r="C103" s="76">
        <f>SUM(C98,C102)</f>
        <v>32.35</v>
      </c>
      <c r="D103" s="76">
        <f>SUM(D98,D102)</f>
        <v>18.73</v>
      </c>
      <c r="E103" s="76">
        <f>SUM(E98,E102)</f>
        <v>111.45</v>
      </c>
      <c r="F103" s="76">
        <f>SUM(F98,F102)</f>
        <v>745.6</v>
      </c>
      <c r="G103" s="76"/>
      <c r="H103" s="103"/>
    </row>
    <row r="104" spans="1:8" ht="12">
      <c r="A104" s="102"/>
      <c r="B104" s="88"/>
      <c r="C104" s="92"/>
      <c r="D104" s="92"/>
      <c r="E104" s="92"/>
      <c r="F104" s="92"/>
      <c r="G104" s="88"/>
      <c r="H104" s="98"/>
    </row>
    <row r="105" spans="1:8" ht="12">
      <c r="A105" s="167" t="s">
        <v>17</v>
      </c>
      <c r="B105" s="168"/>
      <c r="C105" s="168"/>
      <c r="D105" s="168"/>
      <c r="E105" s="168"/>
      <c r="F105" s="168"/>
      <c r="G105" s="168"/>
      <c r="H105" s="169"/>
    </row>
    <row r="106" spans="1:8" s="80" customFormat="1" ht="24">
      <c r="A106" s="76" t="s">
        <v>3</v>
      </c>
      <c r="B106" s="76" t="s">
        <v>4</v>
      </c>
      <c r="C106" s="77" t="s">
        <v>5</v>
      </c>
      <c r="D106" s="77" t="s">
        <v>6</v>
      </c>
      <c r="E106" s="77" t="s">
        <v>7</v>
      </c>
      <c r="F106" s="78" t="s">
        <v>8</v>
      </c>
      <c r="G106" s="79" t="s">
        <v>9</v>
      </c>
      <c r="H106" s="77" t="s">
        <v>10</v>
      </c>
    </row>
    <row r="107" spans="1:8" ht="12">
      <c r="A107" s="170" t="s">
        <v>102</v>
      </c>
      <c r="B107" s="171"/>
      <c r="C107" s="172"/>
      <c r="D107" s="172"/>
      <c r="E107" s="172"/>
      <c r="F107" s="172"/>
      <c r="G107" s="171"/>
      <c r="H107" s="173"/>
    </row>
    <row r="108" spans="1:8" s="1" customFormat="1" ht="15" customHeight="1">
      <c r="A108" s="18" t="s">
        <v>29</v>
      </c>
      <c r="B108" s="8">
        <v>50</v>
      </c>
      <c r="C108" s="14">
        <v>1.73</v>
      </c>
      <c r="D108" s="14">
        <v>6.51</v>
      </c>
      <c r="E108" s="14">
        <v>2.78</v>
      </c>
      <c r="F108" s="14">
        <v>77.95</v>
      </c>
      <c r="G108" s="26" t="s">
        <v>50</v>
      </c>
      <c r="H108" s="27" t="s">
        <v>49</v>
      </c>
    </row>
    <row r="109" spans="1:8" s="1" customFormat="1" ht="12.75" customHeight="1">
      <c r="A109" s="33" t="s">
        <v>30</v>
      </c>
      <c r="B109" s="153">
        <v>100</v>
      </c>
      <c r="C109" s="9">
        <v>10.8</v>
      </c>
      <c r="D109" s="9">
        <v>15.8</v>
      </c>
      <c r="E109" s="9">
        <v>9.1</v>
      </c>
      <c r="F109" s="9">
        <v>220.4</v>
      </c>
      <c r="G109" s="31" t="s">
        <v>52</v>
      </c>
      <c r="H109" s="27" t="s">
        <v>51</v>
      </c>
    </row>
    <row r="110" spans="1:8" s="90" customFormat="1" ht="24">
      <c r="A110" s="86" t="s">
        <v>14</v>
      </c>
      <c r="B110" s="131">
        <v>180</v>
      </c>
      <c r="C110" s="132">
        <v>6.62</v>
      </c>
      <c r="D110" s="132">
        <v>5.42</v>
      </c>
      <c r="E110" s="132">
        <v>31.73</v>
      </c>
      <c r="F110" s="132">
        <v>202.14</v>
      </c>
      <c r="G110" s="89" t="s">
        <v>55</v>
      </c>
      <c r="H110" s="86" t="s">
        <v>56</v>
      </c>
    </row>
    <row r="111" spans="1:8" ht="12">
      <c r="A111" s="100" t="s">
        <v>15</v>
      </c>
      <c r="B111" s="92">
        <v>222</v>
      </c>
      <c r="C111" s="93">
        <v>0.13</v>
      </c>
      <c r="D111" s="93">
        <v>0.02</v>
      </c>
      <c r="E111" s="93">
        <v>15.2</v>
      </c>
      <c r="F111" s="93">
        <v>62</v>
      </c>
      <c r="G111" s="92" t="s">
        <v>57</v>
      </c>
      <c r="H111" s="102" t="s">
        <v>58</v>
      </c>
    </row>
    <row r="112" spans="1:8" s="90" customFormat="1" ht="12">
      <c r="A112" s="94" t="s">
        <v>20</v>
      </c>
      <c r="B112" s="95">
        <v>20</v>
      </c>
      <c r="C112" s="83">
        <v>1.3</v>
      </c>
      <c r="D112" s="83">
        <v>0.2</v>
      </c>
      <c r="E112" s="83">
        <v>8.6</v>
      </c>
      <c r="F112" s="83">
        <v>43</v>
      </c>
      <c r="G112" s="96" t="s">
        <v>60</v>
      </c>
      <c r="H112" s="86" t="s">
        <v>70</v>
      </c>
    </row>
    <row r="113" spans="1:8" s="104" customFormat="1" ht="12">
      <c r="A113" s="97" t="s">
        <v>16</v>
      </c>
      <c r="B113" s="76">
        <f>SUM(B108:B112)</f>
        <v>572</v>
      </c>
      <c r="C113" s="79">
        <f>SUM(C108:C112)</f>
        <v>20.580000000000002</v>
      </c>
      <c r="D113" s="79">
        <f>SUM(D108:D112)</f>
        <v>27.950000000000003</v>
      </c>
      <c r="E113" s="79">
        <f>SUM(E108:E112)</f>
        <v>67.41</v>
      </c>
      <c r="F113" s="79">
        <f>SUM(F108:F112)</f>
        <v>605.49</v>
      </c>
      <c r="G113" s="76"/>
      <c r="H113" s="103"/>
    </row>
    <row r="114" spans="1:8" s="104" customFormat="1" ht="12">
      <c r="A114" s="175" t="s">
        <v>103</v>
      </c>
      <c r="B114" s="175"/>
      <c r="C114" s="175"/>
      <c r="D114" s="175"/>
      <c r="E114" s="175"/>
      <c r="F114" s="175"/>
      <c r="G114" s="175"/>
      <c r="H114" s="175"/>
    </row>
    <row r="115" spans="1:8" s="6" customFormat="1" ht="12">
      <c r="A115" s="133" t="s">
        <v>136</v>
      </c>
      <c r="B115" s="32">
        <v>60</v>
      </c>
      <c r="C115" s="134">
        <v>7.65</v>
      </c>
      <c r="D115" s="134">
        <v>8.48</v>
      </c>
      <c r="E115" s="134">
        <v>22.58</v>
      </c>
      <c r="F115" s="134">
        <v>199.8</v>
      </c>
      <c r="G115" s="135" t="s">
        <v>137</v>
      </c>
      <c r="H115" s="11" t="s">
        <v>138</v>
      </c>
    </row>
    <row r="116" spans="1:8" s="80" customFormat="1" ht="12">
      <c r="A116" s="91" t="s">
        <v>67</v>
      </c>
      <c r="B116" s="92">
        <v>215</v>
      </c>
      <c r="C116" s="93">
        <v>0.07</v>
      </c>
      <c r="D116" s="93">
        <v>0.02</v>
      </c>
      <c r="E116" s="93">
        <v>15</v>
      </c>
      <c r="F116" s="93">
        <v>60</v>
      </c>
      <c r="G116" s="92" t="s">
        <v>68</v>
      </c>
      <c r="H116" s="74" t="s">
        <v>69</v>
      </c>
    </row>
    <row r="117" spans="1:8" s="104" customFormat="1" ht="12">
      <c r="A117" s="97" t="s">
        <v>16</v>
      </c>
      <c r="B117" s="76">
        <f>SUM(B115:B116)</f>
        <v>275</v>
      </c>
      <c r="C117" s="76">
        <f>SUM(C115:C116)</f>
        <v>7.720000000000001</v>
      </c>
      <c r="D117" s="76">
        <f>SUM(D115:D116)</f>
        <v>8.5</v>
      </c>
      <c r="E117" s="76">
        <f>SUM(E115:E116)</f>
        <v>37.58</v>
      </c>
      <c r="F117" s="76">
        <f>SUM(F115:F116)</f>
        <v>259.8</v>
      </c>
      <c r="G117" s="76"/>
      <c r="H117" s="103"/>
    </row>
    <row r="118" spans="1:8" s="104" customFormat="1" ht="12">
      <c r="A118" s="97" t="s">
        <v>107</v>
      </c>
      <c r="B118" s="76">
        <f>SUM(B113,B117)</f>
        <v>847</v>
      </c>
      <c r="C118" s="76">
        <f>SUM(C113,C117)</f>
        <v>28.300000000000004</v>
      </c>
      <c r="D118" s="76">
        <f>SUM(D113,D117)</f>
        <v>36.45</v>
      </c>
      <c r="E118" s="76">
        <f>SUM(E113,E117)</f>
        <v>104.99</v>
      </c>
      <c r="F118" s="76">
        <f>SUM(F113,F117)</f>
        <v>865.29</v>
      </c>
      <c r="G118" s="76"/>
      <c r="H118" s="103"/>
    </row>
    <row r="119" spans="1:8" ht="12">
      <c r="A119" s="167" t="s">
        <v>18</v>
      </c>
      <c r="B119" s="168"/>
      <c r="C119" s="168"/>
      <c r="D119" s="168"/>
      <c r="E119" s="168"/>
      <c r="F119" s="168"/>
      <c r="G119" s="168"/>
      <c r="H119" s="169"/>
    </row>
    <row r="120" spans="1:8" s="80" customFormat="1" ht="24">
      <c r="A120" s="76" t="s">
        <v>3</v>
      </c>
      <c r="B120" s="76" t="s">
        <v>4</v>
      </c>
      <c r="C120" s="77" t="s">
        <v>5</v>
      </c>
      <c r="D120" s="77" t="s">
        <v>6</v>
      </c>
      <c r="E120" s="77" t="s">
        <v>7</v>
      </c>
      <c r="F120" s="78" t="s">
        <v>8</v>
      </c>
      <c r="G120" s="79" t="s">
        <v>9</v>
      </c>
      <c r="H120" s="77" t="s">
        <v>10</v>
      </c>
    </row>
    <row r="121" spans="1:8" ht="12">
      <c r="A121" s="170" t="s">
        <v>102</v>
      </c>
      <c r="B121" s="171"/>
      <c r="C121" s="172"/>
      <c r="D121" s="172"/>
      <c r="E121" s="172"/>
      <c r="F121" s="172"/>
      <c r="G121" s="171"/>
      <c r="H121" s="173"/>
    </row>
    <row r="122" spans="1:8" ht="24">
      <c r="A122" s="102" t="s">
        <v>113</v>
      </c>
      <c r="B122" s="82">
        <v>50</v>
      </c>
      <c r="C122" s="83">
        <v>0.35</v>
      </c>
      <c r="D122" s="83">
        <v>0.05</v>
      </c>
      <c r="E122" s="83">
        <v>0.95</v>
      </c>
      <c r="F122" s="83">
        <v>6</v>
      </c>
      <c r="G122" s="116" t="s">
        <v>73</v>
      </c>
      <c r="H122" s="84" t="s">
        <v>71</v>
      </c>
    </row>
    <row r="123" spans="1:8" s="45" customFormat="1" ht="24">
      <c r="A123" s="54" t="s">
        <v>91</v>
      </c>
      <c r="B123" s="52">
        <v>250</v>
      </c>
      <c r="C123" s="9">
        <v>18.64</v>
      </c>
      <c r="D123" s="9">
        <v>15.04</v>
      </c>
      <c r="E123" s="9">
        <v>54.74</v>
      </c>
      <c r="F123" s="9">
        <v>425.32</v>
      </c>
      <c r="G123" s="44" t="s">
        <v>92</v>
      </c>
      <c r="H123" s="68" t="s">
        <v>93</v>
      </c>
    </row>
    <row r="124" spans="1:8" s="80" customFormat="1" ht="12">
      <c r="A124" s="91" t="s">
        <v>67</v>
      </c>
      <c r="B124" s="92">
        <v>215</v>
      </c>
      <c r="C124" s="93">
        <v>0.07</v>
      </c>
      <c r="D124" s="93">
        <v>0.02</v>
      </c>
      <c r="E124" s="93">
        <v>15</v>
      </c>
      <c r="F124" s="93">
        <v>60</v>
      </c>
      <c r="G124" s="92" t="s">
        <v>68</v>
      </c>
      <c r="H124" s="74" t="s">
        <v>69</v>
      </c>
    </row>
    <row r="125" spans="1:8" s="90" customFormat="1" ht="12">
      <c r="A125" s="94" t="s">
        <v>109</v>
      </c>
      <c r="B125" s="110">
        <v>20</v>
      </c>
      <c r="C125" s="88">
        <v>1.6</v>
      </c>
      <c r="D125" s="88">
        <v>0.2</v>
      </c>
      <c r="E125" s="88">
        <v>10.2</v>
      </c>
      <c r="F125" s="88">
        <v>50</v>
      </c>
      <c r="G125" s="89" t="s">
        <v>60</v>
      </c>
      <c r="H125" s="111" t="s">
        <v>61</v>
      </c>
    </row>
    <row r="126" spans="1:8" s="104" customFormat="1" ht="12">
      <c r="A126" s="97" t="s">
        <v>16</v>
      </c>
      <c r="B126" s="76">
        <f>SUM(B122:B125)</f>
        <v>535</v>
      </c>
      <c r="C126" s="79">
        <f>SUM(C122:C125)</f>
        <v>20.660000000000004</v>
      </c>
      <c r="D126" s="79">
        <f>SUM(D122:D125)</f>
        <v>15.309999999999999</v>
      </c>
      <c r="E126" s="79">
        <f>SUM(E122:E125)</f>
        <v>80.89</v>
      </c>
      <c r="F126" s="79">
        <f>SUM(F122:F125)</f>
        <v>541.3199999999999</v>
      </c>
      <c r="G126" s="76"/>
      <c r="H126" s="103"/>
    </row>
    <row r="127" spans="1:8" s="104" customFormat="1" ht="12">
      <c r="A127" s="175" t="s">
        <v>103</v>
      </c>
      <c r="B127" s="175"/>
      <c r="C127" s="175"/>
      <c r="D127" s="175"/>
      <c r="E127" s="175"/>
      <c r="F127" s="175"/>
      <c r="G127" s="175"/>
      <c r="H127" s="175"/>
    </row>
    <row r="128" spans="1:8" ht="12">
      <c r="A128" s="84" t="s">
        <v>139</v>
      </c>
      <c r="B128" s="121">
        <v>50</v>
      </c>
      <c r="C128" s="123">
        <v>3.64</v>
      </c>
      <c r="D128" s="123">
        <v>6.26</v>
      </c>
      <c r="E128" s="123">
        <v>21.96</v>
      </c>
      <c r="F128" s="123">
        <v>159</v>
      </c>
      <c r="G128" s="108" t="s">
        <v>140</v>
      </c>
      <c r="H128" s="74" t="s">
        <v>141</v>
      </c>
    </row>
    <row r="129" spans="1:8" ht="12">
      <c r="A129" s="100" t="s">
        <v>15</v>
      </c>
      <c r="B129" s="92">
        <v>222</v>
      </c>
      <c r="C129" s="93">
        <v>0.13</v>
      </c>
      <c r="D129" s="93">
        <v>0.02</v>
      </c>
      <c r="E129" s="93">
        <v>15.2</v>
      </c>
      <c r="F129" s="93">
        <v>62</v>
      </c>
      <c r="G129" s="92" t="s">
        <v>57</v>
      </c>
      <c r="H129" s="102" t="s">
        <v>58</v>
      </c>
    </row>
    <row r="130" spans="1:8" s="104" customFormat="1" ht="12">
      <c r="A130" s="97" t="s">
        <v>16</v>
      </c>
      <c r="B130" s="76">
        <f>SUM(B128:B129)</f>
        <v>272</v>
      </c>
      <c r="C130" s="76">
        <f>SUM(C128:C129)</f>
        <v>3.77</v>
      </c>
      <c r="D130" s="76">
        <f>SUM(D128:D129)</f>
        <v>6.279999999999999</v>
      </c>
      <c r="E130" s="76">
        <f>SUM(E128:E129)</f>
        <v>37.16</v>
      </c>
      <c r="F130" s="76">
        <f>SUM(F128:F129)</f>
        <v>221</v>
      </c>
      <c r="G130" s="76"/>
      <c r="H130" s="103"/>
    </row>
    <row r="131" spans="1:8" s="104" customFormat="1" ht="12">
      <c r="A131" s="97" t="s">
        <v>107</v>
      </c>
      <c r="B131" s="76">
        <f>SUM(B126,B130)</f>
        <v>807</v>
      </c>
      <c r="C131" s="76">
        <f>SUM(C126,C130)</f>
        <v>24.430000000000003</v>
      </c>
      <c r="D131" s="76">
        <f>SUM(D126,D130)</f>
        <v>21.589999999999996</v>
      </c>
      <c r="E131" s="76">
        <f>SUM(E126,E130)</f>
        <v>118.05</v>
      </c>
      <c r="F131" s="76">
        <f>SUM(F126,F130)</f>
        <v>762.3199999999999</v>
      </c>
      <c r="G131" s="76"/>
      <c r="H131" s="103"/>
    </row>
    <row r="132" spans="1:8" s="104" customFormat="1" ht="12">
      <c r="A132" s="97"/>
      <c r="B132" s="76"/>
      <c r="C132" s="79"/>
      <c r="D132" s="79"/>
      <c r="E132" s="79"/>
      <c r="F132" s="79"/>
      <c r="G132" s="76"/>
      <c r="H132" s="103"/>
    </row>
    <row r="133" spans="1:8" ht="12">
      <c r="A133" s="167" t="s">
        <v>21</v>
      </c>
      <c r="B133" s="168"/>
      <c r="C133" s="168"/>
      <c r="D133" s="168"/>
      <c r="E133" s="168"/>
      <c r="F133" s="168"/>
      <c r="G133" s="168"/>
      <c r="H133" s="169"/>
    </row>
    <row r="134" spans="1:8" s="80" customFormat="1" ht="24">
      <c r="A134" s="76" t="s">
        <v>3</v>
      </c>
      <c r="B134" s="76" t="s">
        <v>4</v>
      </c>
      <c r="C134" s="77" t="s">
        <v>5</v>
      </c>
      <c r="D134" s="77" t="s">
        <v>6</v>
      </c>
      <c r="E134" s="77" t="s">
        <v>7</v>
      </c>
      <c r="F134" s="78" t="s">
        <v>8</v>
      </c>
      <c r="G134" s="79" t="s">
        <v>9</v>
      </c>
      <c r="H134" s="77" t="s">
        <v>10</v>
      </c>
    </row>
    <row r="135" spans="1:8" ht="12">
      <c r="A135" s="170" t="s">
        <v>102</v>
      </c>
      <c r="B135" s="171"/>
      <c r="C135" s="172"/>
      <c r="D135" s="172"/>
      <c r="E135" s="172"/>
      <c r="F135" s="172"/>
      <c r="G135" s="171"/>
      <c r="H135" s="173"/>
    </row>
    <row r="136" spans="1:8" s="1" customFormat="1" ht="25.5" customHeight="1">
      <c r="A136" s="41" t="s">
        <v>44</v>
      </c>
      <c r="B136" s="8">
        <v>70</v>
      </c>
      <c r="C136" s="9">
        <v>2.99</v>
      </c>
      <c r="D136" s="9">
        <v>10</v>
      </c>
      <c r="E136" s="9">
        <v>2.15</v>
      </c>
      <c r="F136" s="9">
        <v>110.46</v>
      </c>
      <c r="G136" s="26" t="s">
        <v>43</v>
      </c>
      <c r="H136" s="11" t="s">
        <v>42</v>
      </c>
    </row>
    <row r="137" spans="1:8" s="1" customFormat="1" ht="13.5" customHeight="1">
      <c r="A137" s="7" t="s">
        <v>13</v>
      </c>
      <c r="B137" s="8">
        <v>100</v>
      </c>
      <c r="C137" s="9">
        <v>18.1</v>
      </c>
      <c r="D137" s="9">
        <v>9.6</v>
      </c>
      <c r="E137" s="9">
        <v>1.04</v>
      </c>
      <c r="F137" s="9">
        <v>160.1</v>
      </c>
      <c r="G137" s="10" t="s">
        <v>41</v>
      </c>
      <c r="H137" s="12" t="s">
        <v>40</v>
      </c>
    </row>
    <row r="138" spans="1:8" ht="12">
      <c r="A138" s="86" t="s">
        <v>142</v>
      </c>
      <c r="B138" s="106">
        <v>50</v>
      </c>
      <c r="C138" s="123">
        <v>0.88</v>
      </c>
      <c r="D138" s="123">
        <v>2.5</v>
      </c>
      <c r="E138" s="123">
        <v>3.51</v>
      </c>
      <c r="F138" s="123">
        <v>40.05</v>
      </c>
      <c r="G138" s="127" t="s">
        <v>143</v>
      </c>
      <c r="H138" s="74" t="s">
        <v>144</v>
      </c>
    </row>
    <row r="139" spans="1:8" ht="12">
      <c r="A139" s="102" t="s">
        <v>64</v>
      </c>
      <c r="B139" s="93">
        <v>180</v>
      </c>
      <c r="C139" s="93">
        <v>10.32</v>
      </c>
      <c r="D139" s="93">
        <v>7.31</v>
      </c>
      <c r="E139" s="93">
        <v>46.37</v>
      </c>
      <c r="F139" s="93">
        <v>292.5</v>
      </c>
      <c r="G139" s="93" t="s">
        <v>65</v>
      </c>
      <c r="H139" s="109" t="s">
        <v>66</v>
      </c>
    </row>
    <row r="140" spans="1:8" ht="12">
      <c r="A140" s="100" t="s">
        <v>15</v>
      </c>
      <c r="B140" s="92">
        <v>222</v>
      </c>
      <c r="C140" s="93">
        <v>0.13</v>
      </c>
      <c r="D140" s="93">
        <v>0.02</v>
      </c>
      <c r="E140" s="93">
        <v>15.2</v>
      </c>
      <c r="F140" s="93">
        <v>62</v>
      </c>
      <c r="G140" s="92" t="s">
        <v>57</v>
      </c>
      <c r="H140" s="102" t="s">
        <v>58</v>
      </c>
    </row>
    <row r="141" spans="1:8" s="90" customFormat="1" ht="12">
      <c r="A141" s="94" t="s">
        <v>20</v>
      </c>
      <c r="B141" s="95">
        <v>20</v>
      </c>
      <c r="C141" s="83">
        <v>1.3</v>
      </c>
      <c r="D141" s="83">
        <v>0.2</v>
      </c>
      <c r="E141" s="83">
        <v>8.6</v>
      </c>
      <c r="F141" s="83">
        <v>43</v>
      </c>
      <c r="G141" s="96" t="s">
        <v>60</v>
      </c>
      <c r="H141" s="86" t="s">
        <v>70</v>
      </c>
    </row>
    <row r="142" spans="1:8" s="104" customFormat="1" ht="12">
      <c r="A142" s="97" t="s">
        <v>16</v>
      </c>
      <c r="B142" s="76">
        <f>SUM(B136:B141)</f>
        <v>642</v>
      </c>
      <c r="C142" s="79">
        <f>SUM(C136:C141)</f>
        <v>33.720000000000006</v>
      </c>
      <c r="D142" s="79">
        <f>SUM(D136:D141)</f>
        <v>29.63</v>
      </c>
      <c r="E142" s="79">
        <f>SUM(E136:E141)</f>
        <v>76.86999999999999</v>
      </c>
      <c r="F142" s="79">
        <f>SUM(F136:F141)</f>
        <v>708.11</v>
      </c>
      <c r="G142" s="76"/>
      <c r="H142" s="103"/>
    </row>
    <row r="143" spans="1:8" s="104" customFormat="1" ht="12">
      <c r="A143" s="175" t="s">
        <v>103</v>
      </c>
      <c r="B143" s="175"/>
      <c r="C143" s="175"/>
      <c r="D143" s="175"/>
      <c r="E143" s="175"/>
      <c r="F143" s="175"/>
      <c r="G143" s="175"/>
      <c r="H143" s="175"/>
    </row>
    <row r="144" spans="1:8" ht="12">
      <c r="A144" s="102" t="s">
        <v>145</v>
      </c>
      <c r="B144" s="128">
        <v>50</v>
      </c>
      <c r="C144" s="88">
        <v>3.72</v>
      </c>
      <c r="D144" s="88">
        <v>4.03</v>
      </c>
      <c r="E144" s="88">
        <v>29.98</v>
      </c>
      <c r="F144" s="88">
        <v>173.55</v>
      </c>
      <c r="G144" s="92" t="s">
        <v>146</v>
      </c>
      <c r="H144" s="74" t="s">
        <v>147</v>
      </c>
    </row>
    <row r="145" spans="1:8" s="80" customFormat="1" ht="12">
      <c r="A145" s="91" t="s">
        <v>67</v>
      </c>
      <c r="B145" s="92">
        <v>215</v>
      </c>
      <c r="C145" s="93">
        <v>0.07</v>
      </c>
      <c r="D145" s="93">
        <v>0.02</v>
      </c>
      <c r="E145" s="93">
        <v>15</v>
      </c>
      <c r="F145" s="93">
        <v>60</v>
      </c>
      <c r="G145" s="92" t="s">
        <v>68</v>
      </c>
      <c r="H145" s="74" t="s">
        <v>69</v>
      </c>
    </row>
    <row r="146" spans="1:8" s="104" customFormat="1" ht="12">
      <c r="A146" s="97" t="s">
        <v>16</v>
      </c>
      <c r="B146" s="76">
        <f>SUM(B144:B145)</f>
        <v>265</v>
      </c>
      <c r="C146" s="76">
        <f>SUM(C144:C145)</f>
        <v>3.79</v>
      </c>
      <c r="D146" s="76">
        <f>SUM(D144:D145)</f>
        <v>4.05</v>
      </c>
      <c r="E146" s="76">
        <f>SUM(E144:E145)</f>
        <v>44.980000000000004</v>
      </c>
      <c r="F146" s="76">
        <f>SUM(F144:F145)</f>
        <v>233.55</v>
      </c>
      <c r="G146" s="76"/>
      <c r="H146" s="103"/>
    </row>
    <row r="147" spans="1:8" s="104" customFormat="1" ht="12">
      <c r="A147" s="97" t="s">
        <v>107</v>
      </c>
      <c r="B147" s="76">
        <f>SUM(B142,B146)</f>
        <v>907</v>
      </c>
      <c r="C147" s="76">
        <f>SUM(C142,C146)</f>
        <v>37.510000000000005</v>
      </c>
      <c r="D147" s="76">
        <f>SUM(D142,D146)</f>
        <v>33.68</v>
      </c>
      <c r="E147" s="76">
        <f>SUM(E142,E146)</f>
        <v>121.85</v>
      </c>
      <c r="F147" s="76">
        <f>SUM(F142,F146)</f>
        <v>941.6600000000001</v>
      </c>
      <c r="G147" s="76"/>
      <c r="H147" s="103"/>
    </row>
    <row r="148" spans="1:8" s="104" customFormat="1" ht="12">
      <c r="A148" s="97"/>
      <c r="B148" s="76"/>
      <c r="C148" s="79"/>
      <c r="D148" s="79"/>
      <c r="E148" s="79"/>
      <c r="F148" s="79"/>
      <c r="G148" s="76"/>
      <c r="H148" s="103"/>
    </row>
    <row r="149" spans="1:8" ht="12">
      <c r="A149" s="174" t="s">
        <v>22</v>
      </c>
      <c r="B149" s="174"/>
      <c r="C149" s="174"/>
      <c r="D149" s="174"/>
      <c r="E149" s="174"/>
      <c r="F149" s="174"/>
      <c r="G149" s="174"/>
      <c r="H149" s="174"/>
    </row>
    <row r="150" spans="1:8" s="80" customFormat="1" ht="24">
      <c r="A150" s="76" t="s">
        <v>3</v>
      </c>
      <c r="B150" s="76" t="s">
        <v>4</v>
      </c>
      <c r="C150" s="77" t="s">
        <v>5</v>
      </c>
      <c r="D150" s="77" t="s">
        <v>6</v>
      </c>
      <c r="E150" s="77" t="s">
        <v>7</v>
      </c>
      <c r="F150" s="78" t="s">
        <v>8</v>
      </c>
      <c r="G150" s="79" t="s">
        <v>9</v>
      </c>
      <c r="H150" s="77" t="s">
        <v>10</v>
      </c>
    </row>
    <row r="151" spans="1:8" ht="12">
      <c r="A151" s="170" t="s">
        <v>102</v>
      </c>
      <c r="B151" s="171"/>
      <c r="C151" s="172"/>
      <c r="D151" s="172"/>
      <c r="E151" s="172"/>
      <c r="F151" s="172"/>
      <c r="G151" s="171"/>
      <c r="H151" s="173"/>
    </row>
    <row r="152" spans="1:8" ht="24">
      <c r="A152" s="102" t="s">
        <v>108</v>
      </c>
      <c r="B152" s="106">
        <v>50</v>
      </c>
      <c r="C152" s="83">
        <v>0.55</v>
      </c>
      <c r="D152" s="83">
        <v>0.1</v>
      </c>
      <c r="E152" s="83">
        <v>1.9</v>
      </c>
      <c r="F152" s="83">
        <v>11</v>
      </c>
      <c r="G152" s="73" t="s">
        <v>72</v>
      </c>
      <c r="H152" s="84" t="s">
        <v>71</v>
      </c>
    </row>
    <row r="153" spans="1:8" s="45" customFormat="1" ht="12">
      <c r="A153" s="69" t="s">
        <v>31</v>
      </c>
      <c r="B153" s="57">
        <v>100</v>
      </c>
      <c r="C153" s="70">
        <v>14.1</v>
      </c>
      <c r="D153" s="70">
        <v>15.3</v>
      </c>
      <c r="E153" s="70">
        <v>3.2</v>
      </c>
      <c r="F153" s="70">
        <v>205.9</v>
      </c>
      <c r="G153" s="71" t="s">
        <v>94</v>
      </c>
      <c r="H153" s="53" t="s">
        <v>95</v>
      </c>
    </row>
    <row r="154" spans="1:8" s="125" customFormat="1" ht="12">
      <c r="A154" s="84" t="s">
        <v>148</v>
      </c>
      <c r="B154" s="106">
        <v>180</v>
      </c>
      <c r="C154" s="88">
        <v>4.38</v>
      </c>
      <c r="D154" s="88">
        <v>6.44</v>
      </c>
      <c r="E154" s="88">
        <v>44.02</v>
      </c>
      <c r="F154" s="88">
        <v>251.64</v>
      </c>
      <c r="G154" s="93" t="s">
        <v>96</v>
      </c>
      <c r="H154" s="124" t="s">
        <v>97</v>
      </c>
    </row>
    <row r="155" spans="1:8" s="80" customFormat="1" ht="12">
      <c r="A155" s="91" t="s">
        <v>67</v>
      </c>
      <c r="B155" s="92">
        <v>215</v>
      </c>
      <c r="C155" s="93">
        <v>0.07</v>
      </c>
      <c r="D155" s="93">
        <v>0.02</v>
      </c>
      <c r="E155" s="93">
        <v>15</v>
      </c>
      <c r="F155" s="93">
        <v>60</v>
      </c>
      <c r="G155" s="92" t="s">
        <v>68</v>
      </c>
      <c r="H155" s="74" t="s">
        <v>69</v>
      </c>
    </row>
    <row r="156" spans="1:8" s="90" customFormat="1" ht="12">
      <c r="A156" s="94" t="s">
        <v>109</v>
      </c>
      <c r="B156" s="110">
        <v>20</v>
      </c>
      <c r="C156" s="88">
        <v>1.6</v>
      </c>
      <c r="D156" s="88">
        <v>0.2</v>
      </c>
      <c r="E156" s="88">
        <v>10.2</v>
      </c>
      <c r="F156" s="88">
        <v>50</v>
      </c>
      <c r="G156" s="89" t="s">
        <v>60</v>
      </c>
      <c r="H156" s="111" t="s">
        <v>61</v>
      </c>
    </row>
    <row r="157" spans="1:8" s="104" customFormat="1" ht="12">
      <c r="A157" s="97" t="s">
        <v>16</v>
      </c>
      <c r="B157" s="76">
        <f>SUM(B152:B156)</f>
        <v>565</v>
      </c>
      <c r="C157" s="76">
        <f>SUM(C152:C156)</f>
        <v>20.700000000000003</v>
      </c>
      <c r="D157" s="76">
        <f>SUM(D152:D156)</f>
        <v>22.06</v>
      </c>
      <c r="E157" s="76">
        <f>SUM(E152:E156)</f>
        <v>74.32000000000001</v>
      </c>
      <c r="F157" s="76">
        <f>SUM(F152:F156)</f>
        <v>578.54</v>
      </c>
      <c r="G157" s="76"/>
      <c r="H157" s="103"/>
    </row>
    <row r="158" spans="1:8" s="104" customFormat="1" ht="12">
      <c r="A158" s="175" t="s">
        <v>103</v>
      </c>
      <c r="B158" s="175"/>
      <c r="C158" s="175"/>
      <c r="D158" s="175"/>
      <c r="E158" s="175"/>
      <c r="F158" s="175"/>
      <c r="G158" s="175"/>
      <c r="H158" s="175"/>
    </row>
    <row r="159" spans="1:8" ht="24">
      <c r="A159" s="98" t="s">
        <v>149</v>
      </c>
      <c r="B159" s="106">
        <v>100</v>
      </c>
      <c r="C159" s="88">
        <v>18.42</v>
      </c>
      <c r="D159" s="88">
        <v>6.36</v>
      </c>
      <c r="E159" s="88">
        <v>27.85</v>
      </c>
      <c r="F159" s="88">
        <v>220.99</v>
      </c>
      <c r="G159" s="92" t="s">
        <v>150</v>
      </c>
      <c r="H159" s="98" t="s">
        <v>151</v>
      </c>
    </row>
    <row r="160" spans="1:8" ht="12">
      <c r="A160" s="100" t="s">
        <v>15</v>
      </c>
      <c r="B160" s="88">
        <v>222</v>
      </c>
      <c r="C160" s="92">
        <v>0.13</v>
      </c>
      <c r="D160" s="92">
        <v>0.02</v>
      </c>
      <c r="E160" s="92">
        <v>15.2</v>
      </c>
      <c r="F160" s="92">
        <v>62</v>
      </c>
      <c r="G160" s="93" t="s">
        <v>57</v>
      </c>
      <c r="H160" s="136" t="s">
        <v>58</v>
      </c>
    </row>
    <row r="161" spans="1:8" s="104" customFormat="1" ht="12">
      <c r="A161" s="97" t="s">
        <v>16</v>
      </c>
      <c r="B161" s="76">
        <f>SUM(B159:B160)</f>
        <v>322</v>
      </c>
      <c r="C161" s="76">
        <f>SUM(C159:C160)</f>
        <v>18.55</v>
      </c>
      <c r="D161" s="76">
        <f>SUM(D159:D160)</f>
        <v>6.38</v>
      </c>
      <c r="E161" s="76">
        <f>SUM(E159:E160)</f>
        <v>43.05</v>
      </c>
      <c r="F161" s="76">
        <f>SUM(F159:F160)</f>
        <v>282.99</v>
      </c>
      <c r="G161" s="76"/>
      <c r="H161" s="103"/>
    </row>
    <row r="162" spans="1:8" s="104" customFormat="1" ht="12">
      <c r="A162" s="97" t="s">
        <v>107</v>
      </c>
      <c r="B162" s="76">
        <f>SUM(B157,B161)</f>
        <v>887</v>
      </c>
      <c r="C162" s="76">
        <f>SUM(C157,C161)</f>
        <v>39.25</v>
      </c>
      <c r="D162" s="76">
        <f>SUM(D157,D161)</f>
        <v>28.439999999999998</v>
      </c>
      <c r="E162" s="76">
        <f>SUM(E157,E161)</f>
        <v>117.37</v>
      </c>
      <c r="F162" s="76">
        <f>SUM(F157,F161)</f>
        <v>861.53</v>
      </c>
      <c r="G162" s="76"/>
      <c r="H162" s="103"/>
    </row>
    <row r="163" spans="1:8" s="104" customFormat="1" ht="12">
      <c r="A163" s="97"/>
      <c r="B163" s="76"/>
      <c r="C163" s="79"/>
      <c r="D163" s="79"/>
      <c r="E163" s="79"/>
      <c r="F163" s="79"/>
      <c r="G163" s="76"/>
      <c r="H163" s="103"/>
    </row>
    <row r="164" spans="1:8" ht="12">
      <c r="A164" s="167" t="s">
        <v>25</v>
      </c>
      <c r="B164" s="168"/>
      <c r="C164" s="168"/>
      <c r="D164" s="168"/>
      <c r="E164" s="168"/>
      <c r="F164" s="168"/>
      <c r="G164" s="168"/>
      <c r="H164" s="169"/>
    </row>
    <row r="165" spans="1:8" s="80" customFormat="1" ht="24">
      <c r="A165" s="76" t="s">
        <v>3</v>
      </c>
      <c r="B165" s="76" t="s">
        <v>4</v>
      </c>
      <c r="C165" s="77" t="s">
        <v>5</v>
      </c>
      <c r="D165" s="77" t="s">
        <v>6</v>
      </c>
      <c r="E165" s="77" t="s">
        <v>7</v>
      </c>
      <c r="F165" s="78" t="s">
        <v>8</v>
      </c>
      <c r="G165" s="79" t="s">
        <v>9</v>
      </c>
      <c r="H165" s="77" t="s">
        <v>10</v>
      </c>
    </row>
    <row r="166" spans="1:8" ht="12">
      <c r="A166" s="170" t="s">
        <v>102</v>
      </c>
      <c r="B166" s="171"/>
      <c r="C166" s="172"/>
      <c r="D166" s="172"/>
      <c r="E166" s="172"/>
      <c r="F166" s="172"/>
      <c r="G166" s="171"/>
      <c r="H166" s="173"/>
    </row>
    <row r="167" spans="1:8" s="1" customFormat="1" ht="24" customHeight="1">
      <c r="A167" s="18" t="s">
        <v>100</v>
      </c>
      <c r="B167" s="8">
        <v>100</v>
      </c>
      <c r="C167" s="9">
        <v>1.41</v>
      </c>
      <c r="D167" s="9">
        <v>6.01</v>
      </c>
      <c r="E167" s="9">
        <v>8.26</v>
      </c>
      <c r="F167" s="9">
        <v>92.8</v>
      </c>
      <c r="G167" s="26" t="s">
        <v>99</v>
      </c>
      <c r="H167" s="62" t="s">
        <v>98</v>
      </c>
    </row>
    <row r="168" spans="1:8" s="119" customFormat="1" ht="15">
      <c r="A168" s="117" t="s">
        <v>37</v>
      </c>
      <c r="B168" s="137">
        <v>100</v>
      </c>
      <c r="C168" s="88">
        <v>13.6</v>
      </c>
      <c r="D168" s="88">
        <v>8.3</v>
      </c>
      <c r="E168" s="88">
        <v>14.96</v>
      </c>
      <c r="F168" s="88">
        <v>192.6</v>
      </c>
      <c r="G168" s="138" t="s">
        <v>152</v>
      </c>
      <c r="H168" s="139" t="s">
        <v>101</v>
      </c>
    </row>
    <row r="169" spans="1:8" ht="12">
      <c r="A169" s="98" t="s">
        <v>153</v>
      </c>
      <c r="B169" s="106">
        <v>180</v>
      </c>
      <c r="C169" s="140">
        <v>6.62</v>
      </c>
      <c r="D169" s="140">
        <v>5.42</v>
      </c>
      <c r="E169" s="140">
        <v>31.73</v>
      </c>
      <c r="F169" s="140">
        <v>202.14</v>
      </c>
      <c r="G169" s="73" t="s">
        <v>55</v>
      </c>
      <c r="H169" s="98" t="s">
        <v>56</v>
      </c>
    </row>
    <row r="170" spans="1:8" ht="12">
      <c r="A170" s="100" t="s">
        <v>15</v>
      </c>
      <c r="B170" s="88">
        <v>222</v>
      </c>
      <c r="C170" s="92">
        <v>0.13</v>
      </c>
      <c r="D170" s="92">
        <v>0.02</v>
      </c>
      <c r="E170" s="92">
        <v>15.2</v>
      </c>
      <c r="F170" s="92">
        <v>62</v>
      </c>
      <c r="G170" s="93" t="s">
        <v>57</v>
      </c>
      <c r="H170" s="136" t="s">
        <v>58</v>
      </c>
    </row>
    <row r="171" spans="1:8" s="90" customFormat="1" ht="12">
      <c r="A171" s="94" t="s">
        <v>20</v>
      </c>
      <c r="B171" s="95">
        <v>20</v>
      </c>
      <c r="C171" s="83">
        <v>1.3</v>
      </c>
      <c r="D171" s="83">
        <v>0.2</v>
      </c>
      <c r="E171" s="83">
        <v>8.6</v>
      </c>
      <c r="F171" s="83">
        <v>43</v>
      </c>
      <c r="G171" s="96" t="s">
        <v>60</v>
      </c>
      <c r="H171" s="86" t="s">
        <v>70</v>
      </c>
    </row>
    <row r="172" spans="1:8" s="104" customFormat="1" ht="12">
      <c r="A172" s="97" t="s">
        <v>16</v>
      </c>
      <c r="B172" s="76">
        <f>SUM(B167:B171)</f>
        <v>622</v>
      </c>
      <c r="C172" s="79">
        <f>SUM(C167:C171)</f>
        <v>23.06</v>
      </c>
      <c r="D172" s="79">
        <f>SUM(D167:D171)</f>
        <v>19.95</v>
      </c>
      <c r="E172" s="79">
        <f>SUM(E167:E171)</f>
        <v>78.75</v>
      </c>
      <c r="F172" s="79">
        <f>SUM(F167:F171)</f>
        <v>592.54</v>
      </c>
      <c r="G172" s="76"/>
      <c r="H172" s="103"/>
    </row>
    <row r="173" spans="1:8" ht="12">
      <c r="A173" s="175" t="s">
        <v>103</v>
      </c>
      <c r="B173" s="175"/>
      <c r="C173" s="176"/>
      <c r="D173" s="176"/>
      <c r="E173" s="176"/>
      <c r="F173" s="176"/>
      <c r="G173" s="175"/>
      <c r="H173" s="175"/>
    </row>
    <row r="174" spans="1:8" ht="12">
      <c r="A174" s="100" t="s">
        <v>120</v>
      </c>
      <c r="B174" s="106">
        <v>50</v>
      </c>
      <c r="C174" s="88">
        <v>3.54</v>
      </c>
      <c r="D174" s="88">
        <v>6.57</v>
      </c>
      <c r="E174" s="88">
        <v>27.87</v>
      </c>
      <c r="F174" s="88">
        <v>185</v>
      </c>
      <c r="G174" s="92" t="s">
        <v>121</v>
      </c>
      <c r="H174" s="74" t="s">
        <v>122</v>
      </c>
    </row>
    <row r="175" spans="1:8" s="80" customFormat="1" ht="12">
      <c r="A175" s="91" t="s">
        <v>67</v>
      </c>
      <c r="B175" s="92">
        <v>215</v>
      </c>
      <c r="C175" s="93">
        <v>0.07</v>
      </c>
      <c r="D175" s="93">
        <v>0.02</v>
      </c>
      <c r="E175" s="93">
        <v>15</v>
      </c>
      <c r="F175" s="93">
        <v>60</v>
      </c>
      <c r="G175" s="92" t="s">
        <v>68</v>
      </c>
      <c r="H175" s="74" t="s">
        <v>69</v>
      </c>
    </row>
    <row r="176" spans="1:8" s="104" customFormat="1" ht="12">
      <c r="A176" s="97" t="s">
        <v>16</v>
      </c>
      <c r="B176" s="76">
        <f>SUM(B174:B175)</f>
        <v>265</v>
      </c>
      <c r="C176" s="76">
        <f>SUM(C174:C175)</f>
        <v>3.61</v>
      </c>
      <c r="D176" s="76">
        <f>SUM(D174:D175)</f>
        <v>6.59</v>
      </c>
      <c r="E176" s="76">
        <f>SUM(E174:E175)</f>
        <v>42.870000000000005</v>
      </c>
      <c r="F176" s="76">
        <f>SUM(F174:F175)</f>
        <v>245</v>
      </c>
      <c r="G176" s="76"/>
      <c r="H176" s="103"/>
    </row>
    <row r="177" spans="1:8" s="104" customFormat="1" ht="12">
      <c r="A177" s="97" t="s">
        <v>107</v>
      </c>
      <c r="B177" s="76">
        <f>SUM(B172,B176)</f>
        <v>887</v>
      </c>
      <c r="C177" s="76">
        <f>SUM(C172,C176)</f>
        <v>26.669999999999998</v>
      </c>
      <c r="D177" s="76">
        <f>SUM(D172,D176)</f>
        <v>26.54</v>
      </c>
      <c r="E177" s="76">
        <f>SUM(E172,E176)</f>
        <v>121.62</v>
      </c>
      <c r="F177" s="76">
        <f>SUM(F172,F176)</f>
        <v>837.54</v>
      </c>
      <c r="G177" s="76"/>
      <c r="H177" s="103"/>
    </row>
  </sheetData>
  <sheetProtection/>
  <mergeCells count="37">
    <mergeCell ref="A166:H166"/>
    <mergeCell ref="A119:H119"/>
    <mergeCell ref="A121:H121"/>
    <mergeCell ref="A127:H127"/>
    <mergeCell ref="A133:H133"/>
    <mergeCell ref="A173:H173"/>
    <mergeCell ref="A143:H143"/>
    <mergeCell ref="A149:H149"/>
    <mergeCell ref="A151:H151"/>
    <mergeCell ref="A158:H158"/>
    <mergeCell ref="A164:H164"/>
    <mergeCell ref="A74:H74"/>
    <mergeCell ref="A76:H76"/>
    <mergeCell ref="A135:H135"/>
    <mergeCell ref="A88:H88"/>
    <mergeCell ref="A89:H89"/>
    <mergeCell ref="A91:H91"/>
    <mergeCell ref="A99:H99"/>
    <mergeCell ref="A105:H105"/>
    <mergeCell ref="A107:H107"/>
    <mergeCell ref="A114:H114"/>
    <mergeCell ref="A83:H83"/>
    <mergeCell ref="A31:H31"/>
    <mergeCell ref="A33:H33"/>
    <mergeCell ref="A41:H41"/>
    <mergeCell ref="A46:H46"/>
    <mergeCell ref="A48:H48"/>
    <mergeCell ref="A55:H55"/>
    <mergeCell ref="A60:H60"/>
    <mergeCell ref="A62:H62"/>
    <mergeCell ref="A69:H69"/>
    <mergeCell ref="A25:H25"/>
    <mergeCell ref="A1:H1"/>
    <mergeCell ref="A3:H3"/>
    <mergeCell ref="A10:H10"/>
    <mergeCell ref="A16:H16"/>
    <mergeCell ref="A18:H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2022-11-09T07:03:43Z</dcterms:modified>
  <cp:category/>
  <cp:version/>
  <cp:contentType/>
  <cp:contentStatus/>
</cp:coreProperties>
</file>